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Sheet1" sheetId="1" r:id="rId1"/>
    <sheet name="記載例" sheetId="3" r:id="rId2"/>
  </sheets>
  <definedNames>
    <definedName name="_xlnm.Print_Area" localSheetId="0">Sheet1!$A$1:$AB$39</definedName>
    <definedName name="_xlnm.Print_Area" localSheetId="1">記載例!$A$1:$AA$36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<sst xmlns="http://schemas.openxmlformats.org/spreadsheetml/2006/main" xmlns:r="http://schemas.openxmlformats.org/officeDocument/2006/relationships" count="116" uniqueCount="116">
  <si>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9"/>
  </si>
  <si>
    <t>申請者</t>
    <rPh sb="0" eb="3">
      <t>シンセイシャ</t>
    </rPh>
    <phoneticPr fontId="9"/>
  </si>
  <si>
    <t>設置台数</t>
  </si>
  <si>
    <t>氏名</t>
    <rPh sb="0" eb="2">
      <t>シメイ</t>
    </rPh>
    <phoneticPr fontId="9"/>
  </si>
  <si>
    <t>住所</t>
    <rPh sb="0" eb="2">
      <t>ジュウショ</t>
    </rPh>
    <phoneticPr fontId="9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</si>
  <si>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9"/>
  </si>
  <si>
    <t>連絡先</t>
    <rPh sb="0" eb="3">
      <t>レンラクサキ</t>
    </rPh>
    <phoneticPr fontId="9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</si>
  <si>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9"/>
  </si>
  <si>
    <t>事業予定</t>
    <rPh sb="0" eb="2">
      <t>ジギョウ</t>
    </rPh>
    <rPh sb="2" eb="4">
      <t>ヨテイ</t>
    </rPh>
    <phoneticPr fontId="9"/>
  </si>
  <si>
    <t>住宅の区分</t>
    <rPh sb="0" eb="2">
      <t>ジュウタク</t>
    </rPh>
    <rPh sb="3" eb="5">
      <t>クブン</t>
    </rPh>
    <phoneticPr fontId="9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</si>
  <si>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9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</si>
  <si>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9"/>
  </si>
  <si>
    <t>新築住宅</t>
    <rPh sb="0" eb="2">
      <t>シンチク</t>
    </rPh>
    <rPh sb="2" eb="4">
      <t>ジュウタク</t>
    </rPh>
    <phoneticPr fontId="9"/>
  </si>
  <si>
    <t>年</t>
    <rPh sb="0" eb="1">
      <t>ネン</t>
    </rPh>
    <phoneticPr fontId="9"/>
  </si>
  <si>
    <t>有</t>
    <rPh sb="0" eb="1">
      <t>ア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</si>
  <si>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</si>
  <si>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</si>
  <si>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完了予定日</t>
    <rPh sb="0" eb="2">
      <t>カンリョウ</t>
    </rPh>
    <rPh sb="2" eb="5">
      <t>ヨテイビ</t>
    </rPh>
    <phoneticPr fontId="9"/>
  </si>
  <si>
    <t>国の太陽光発電設備等への補助金の交付は受けません。</t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</si>
  <si>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</si>
  <si>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(B)</t>
  </si>
  <si>
    <t>太陽光発電
設備</t>
    <rPh sb="0" eb="3">
      <t>タイヨウコウ</t>
    </rPh>
    <rPh sb="3" eb="5">
      <t>ハツデン</t>
    </rPh>
    <rPh sb="6" eb="8">
      <t>セツビ</t>
    </rPh>
    <phoneticPr fontId="9"/>
  </si>
  <si>
    <t>台</t>
    <rPh sb="0" eb="1">
      <t>ダイ</t>
    </rPh>
    <phoneticPr fontId="2"/>
  </si>
  <si>
    <t>(C)</t>
  </si>
  <si>
    <t>円</t>
    <rPh sb="0" eb="1">
      <t>エン</t>
    </rPh>
    <phoneticPr fontId="9"/>
  </si>
  <si>
    <t>(G)</t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</si>
  <si>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</si>
  <si>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工事費</t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</si>
  <si>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9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</si>
  <si>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9"/>
  </si>
  <si>
    <t>無</t>
    <rPh sb="0" eb="1">
      <t>ナ</t>
    </rPh>
    <phoneticPr fontId="9"/>
  </si>
  <si>
    <t>新設</t>
    <rPh sb="0" eb="2">
      <t>シンセツ</t>
    </rPh>
    <phoneticPr fontId="9"/>
  </si>
  <si>
    <t>定置用蓄電地</t>
    <rPh sb="0" eb="3">
      <t>テイチヨウ</t>
    </rPh>
    <rPh sb="3" eb="6">
      <t>チクデンチ</t>
    </rPh>
    <phoneticPr fontId="9"/>
  </si>
  <si>
    <t>kW</t>
  </si>
  <si>
    <t xml:space="preserve">蓄　電　容　量 </t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</si>
  <si>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9"/>
  </si>
  <si>
    <t>(D)</t>
  </si>
  <si>
    <t>(E)</t>
  </si>
  <si>
    <t>価格/kWh</t>
    <rPh sb="0" eb="2">
      <t>カカク</t>
    </rPh>
    <phoneticPr fontId="9"/>
  </si>
  <si>
    <t>太陽光パネル合計出力</t>
  </si>
  <si>
    <t>メールアドレス</t>
  </si>
  <si>
    <t>(F)</t>
  </si>
  <si>
    <t>責任者名</t>
    <rPh sb="0" eb="3">
      <t>セキニンシャ</t>
    </rPh>
    <rPh sb="3" eb="4">
      <t>メイ</t>
    </rPh>
    <phoneticPr fontId="9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</si>
  <si>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</si>
  <si>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9"/>
  </si>
  <si>
    <t xml:space="preserve">kWh </t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</si>
  <si>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9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</si>
  <si>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9"/>
  </si>
  <si>
    <t>所在地</t>
    <rPh sb="0" eb="3">
      <t>ショザイチ</t>
    </rPh>
    <phoneticPr fontId="9"/>
  </si>
  <si>
    <t>その他の場合記載</t>
    <rPh sb="2" eb="3">
      <t>タ</t>
    </rPh>
    <rPh sb="4" eb="6">
      <t>バアイ</t>
    </rPh>
    <rPh sb="6" eb="8">
      <t>キサイ</t>
    </rPh>
    <phoneticPr fontId="9"/>
  </si>
  <si>
    <t>事業者名</t>
    <rPh sb="0" eb="3">
      <t>ジギョウシャ</t>
    </rPh>
    <rPh sb="3" eb="4">
      <t>メイ</t>
    </rPh>
    <phoneticPr fontId="9"/>
  </si>
  <si>
    <t>着工予定日</t>
    <rPh sb="0" eb="2">
      <t>チャッコウ</t>
    </rPh>
    <rPh sb="2" eb="5">
      <t>ヨテイビ</t>
    </rPh>
    <phoneticPr fontId="9"/>
  </si>
  <si>
    <t>設備の設置
場所</t>
  </si>
  <si>
    <t>自家消費計画</t>
    <rPh sb="0" eb="2">
      <t>ジカ</t>
    </rPh>
    <rPh sb="2" eb="4">
      <t>ショウヒ</t>
    </rPh>
    <rPh sb="4" eb="6">
      <t>ケイカク</t>
    </rPh>
    <phoneticPr fontId="2"/>
  </si>
  <si>
    <t>担当者</t>
    <rPh sb="0" eb="3">
      <t>タントウシャ</t>
    </rPh>
    <phoneticPr fontId="9"/>
  </si>
  <si>
    <t>電話番号</t>
    <rPh sb="0" eb="2">
      <t>デンワ</t>
    </rPh>
    <rPh sb="2" eb="4">
      <t>バンゴウ</t>
    </rPh>
    <phoneticPr fontId="9"/>
  </si>
  <si>
    <t>設置内容</t>
    <rPh sb="0" eb="2">
      <t>セッチ</t>
    </rPh>
    <rPh sb="2" eb="4">
      <t>ナイヨウ</t>
    </rPh>
    <phoneticPr fontId="9"/>
  </si>
  <si>
    <t>西脇市</t>
    <rPh sb="0" eb="3">
      <t>ニシワキシ</t>
    </rPh>
    <phoneticPr fontId="2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</si>
  <si>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9"/>
  </si>
  <si>
    <t>施行業者</t>
    <rPh sb="0" eb="2">
      <t>セコウ</t>
    </rPh>
    <rPh sb="2" eb="4">
      <t>ギョウシャ</t>
    </rPh>
    <phoneticPr fontId="9"/>
  </si>
  <si>
    <t>（A）</t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</si>
  <si>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</si>
  <si>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太陽光パネル
合計出力</t>
  </si>
  <si>
    <t>採用出力</t>
    <rPh sb="0" eb="2">
      <t>サイヨウ</t>
    </rPh>
    <rPh sb="2" eb="4">
      <t>シュツリョク</t>
    </rPh>
    <phoneticPr fontId="9"/>
  </si>
  <si>
    <t>kWh</t>
  </si>
  <si>
    <t>パワーコンディショナー合計出力</t>
  </si>
  <si>
    <t>１台当たりの
蓄電容量</t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</si>
  <si>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</si>
  <si>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%</t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</si>
  <si>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</si>
  <si>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</si>
  <si>
    <t>｛(D)＋(E)｝÷（C）</t>
  </si>
  <si>
    <t>FIT制度利用について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</si>
  <si>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9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</si>
  <si>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9"/>
  </si>
  <si>
    <t>確認事項</t>
    <rPh sb="0" eb="2">
      <t>カクニン</t>
    </rPh>
    <rPh sb="2" eb="4">
      <t>ジコウ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</si>
  <si>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</si>
  <si>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年</t>
    <rPh sb="0" eb="1">
      <t>ネン</t>
    </rPh>
    <phoneticPr fontId="2"/>
  </si>
  <si>
    <t>〇〇　〇〇</t>
  </si>
  <si>
    <t>〇〇〇-〇〇〇〇-〇〇〇〇</t>
  </si>
  <si>
    <t>〒〇〇〇-〇〇〇〇　〇〇市（町）〇〇〇</t>
    <rPh sb="12" eb="13">
      <t>シ</t>
    </rPh>
    <rPh sb="14" eb="15">
      <t>マチ</t>
    </rPh>
    <phoneticPr fontId="2"/>
  </si>
  <si>
    <t>①</t>
  </si>
  <si>
    <t>②</t>
  </si>
  <si>
    <t>③</t>
  </si>
  <si>
    <t>新築住宅</t>
    <rPh sb="2" eb="4">
      <t>ジュウタク</t>
    </rPh>
    <phoneticPr fontId="2"/>
  </si>
  <si>
    <t>④</t>
  </si>
  <si>
    <t>蓄　電　容　量 【③×④】</t>
  </si>
  <si>
    <t>自家消費率（⑥/⑤×100）</t>
    <rPh sb="0" eb="2">
      <t>ジカ</t>
    </rPh>
    <rPh sb="2" eb="4">
      <t>ショウヒ</t>
    </rPh>
    <rPh sb="4" eb="5">
      <t>リツ</t>
    </rPh>
    <phoneticPr fontId="2"/>
  </si>
  <si>
    <t>新築建売住宅</t>
  </si>
  <si>
    <t>補助金交付申請額【(B)＋(G)】</t>
    <rPh sb="0" eb="3">
      <t>ホジョキン</t>
    </rPh>
    <rPh sb="3" eb="5">
      <t>コウフ</t>
    </rPh>
    <rPh sb="5" eb="8">
      <t>シンセイガク</t>
    </rPh>
    <phoneticPr fontId="9"/>
  </si>
  <si>
    <t>蓄電地</t>
    <rPh sb="0" eb="3">
      <t>チクデンチ</t>
    </rPh>
    <phoneticPr fontId="9"/>
  </si>
  <si>
    <t>　　FIT制度又はFIP制度による売電は行いません。</t>
    <rPh sb="5" eb="7">
      <t>セイド</t>
    </rPh>
    <rPh sb="7" eb="8">
      <t>マタ</t>
    </rPh>
    <rPh sb="12" eb="14">
      <t>セイド</t>
    </rPh>
    <rPh sb="17" eb="19">
      <t>バイデン</t>
    </rPh>
    <rPh sb="20" eb="21">
      <t>オコナ</t>
    </rPh>
    <phoneticPr fontId="2"/>
  </si>
  <si>
    <t>太陽光発電設備等の設置場所</t>
    <rPh sb="0" eb="3">
      <t>タイヨウコウ</t>
    </rPh>
    <rPh sb="3" eb="5">
      <t>ハツデン</t>
    </rPh>
    <rPh sb="5" eb="7">
      <t>セツビ</t>
    </rPh>
    <rPh sb="7" eb="8">
      <t>トウ</t>
    </rPh>
    <rPh sb="9" eb="11">
      <t>セッチ</t>
    </rPh>
    <rPh sb="11" eb="13">
      <t>バショ</t>
    </rPh>
    <phoneticPr fontId="2"/>
  </si>
  <si>
    <t>又は</t>
    <rPh sb="0" eb="1">
      <t>マタ</t>
    </rPh>
    <phoneticPr fontId="9"/>
  </si>
  <si>
    <t>月</t>
    <rPh sb="0" eb="1">
      <t>ツキ</t>
    </rPh>
    <phoneticPr fontId="2"/>
  </si>
  <si>
    <t>日</t>
    <rPh sb="0" eb="1">
      <t>ヒ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</si>
  <si>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9"/>
  </si>
  <si>
    <t>パワーコンディショナ合計出力</t>
  </si>
  <si>
    <t>事業実施</t>
    <rPh sb="0" eb="2">
      <t>ジギョウ</t>
    </rPh>
    <rPh sb="2" eb="4">
      <t>ジッシ</t>
    </rPh>
    <phoneticPr fontId="2"/>
  </si>
  <si>
    <t xml:space="preserve">kW </t>
  </si>
  <si>
    <t>事　業　報　告　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2"/>
  </si>
  <si>
    <t>１台当たりの蓄電容量</t>
  </si>
  <si>
    <t xml:space="preserve">台 </t>
    <rPh sb="0" eb="1">
      <t>ダイ</t>
    </rPh>
    <phoneticPr fontId="2"/>
  </si>
  <si>
    <t>担当者氏名</t>
    <rPh sb="0" eb="3">
      <t>タントウシャ</t>
    </rPh>
    <rPh sb="3" eb="5">
      <t>シメイ</t>
    </rPh>
    <phoneticPr fontId="9"/>
  </si>
  <si>
    <t>所 在 地</t>
    <rPh sb="0" eb="1">
      <t>トコロ</t>
    </rPh>
    <rPh sb="2" eb="3">
      <t>ザイ</t>
    </rPh>
    <rPh sb="4" eb="5">
      <t>チ</t>
    </rPh>
    <phoneticPr fontId="9"/>
  </si>
  <si>
    <t>⑤年間発電量見込み</t>
    <rPh sb="1" eb="3">
      <t>ネンカン</t>
    </rPh>
    <rPh sb="3" eb="5">
      <t>ハツデン</t>
    </rPh>
    <rPh sb="5" eb="6">
      <t>リョウ</t>
    </rPh>
    <rPh sb="6" eb="8">
      <t>ミコ</t>
    </rPh>
    <phoneticPr fontId="2"/>
  </si>
  <si>
    <t>⑥年間自家消費量見込み</t>
    <rPh sb="1" eb="3">
      <t>ネンカン</t>
    </rPh>
    <rPh sb="3" eb="5">
      <t>ジカ</t>
    </rPh>
    <rPh sb="5" eb="7">
      <t>ショウヒ</t>
    </rPh>
    <rPh sb="7" eb="8">
      <t>リョウ</t>
    </rPh>
    <rPh sb="8" eb="10">
      <t>ミコ</t>
    </rPh>
    <phoneticPr fontId="2"/>
  </si>
  <si>
    <t>補助対象経費（税抜き）/kWh</t>
    <rPh sb="0" eb="2">
      <t>ホジョ</t>
    </rPh>
    <rPh sb="2" eb="4">
      <t>タイショウ</t>
    </rPh>
    <rPh sb="4" eb="6">
      <t>ケイヒ</t>
    </rPh>
    <rPh sb="7" eb="8">
      <t>ゼイ</t>
    </rPh>
    <rPh sb="8" eb="9">
      <t>ヌ</t>
    </rPh>
    <phoneticPr fontId="9"/>
  </si>
  <si>
    <t>既築住宅（　 新設、　 増設）</t>
    <rPh sb="0" eb="1">
      <t>キ</t>
    </rPh>
    <rPh sb="1" eb="2">
      <t>チク</t>
    </rPh>
    <rPh sb="2" eb="4">
      <t>ジュウタク</t>
    </rPh>
    <rPh sb="7" eb="9">
      <t>シンセツ</t>
    </rPh>
    <rPh sb="12" eb="14">
      <t>ゾウセツ</t>
    </rPh>
    <phoneticPr fontId="9"/>
  </si>
  <si>
    <t>契約日</t>
    <rPh sb="0" eb="2">
      <t>ケイヤク</t>
    </rPh>
    <phoneticPr fontId="9"/>
  </si>
  <si>
    <t>着工日</t>
    <rPh sb="0" eb="2">
      <t>チャッコウ</t>
    </rPh>
    <rPh sb="2" eb="3">
      <t>ビ</t>
    </rPh>
    <phoneticPr fontId="9"/>
  </si>
  <si>
    <t>代金支払日</t>
    <rPh sb="0" eb="2">
      <t>ダイキン</t>
    </rPh>
    <rPh sb="2" eb="4">
      <t>シハライ</t>
    </rPh>
    <phoneticPr fontId="9"/>
  </si>
  <si>
    <t>引渡し日</t>
    <rPh sb="0" eb="2">
      <t>ヒキワタ</t>
    </rPh>
    <rPh sb="3" eb="4">
      <t>ヒ</t>
    </rPh>
    <phoneticPr fontId="9"/>
  </si>
  <si>
    <t>施工事業者</t>
    <rPh sb="0" eb="2">
      <t>セコウ</t>
    </rPh>
    <rPh sb="3" eb="5">
      <t>ギョウシャ</t>
    </rPh>
    <phoneticPr fontId="9"/>
  </si>
  <si>
    <t>報告者</t>
    <rPh sb="0" eb="3">
      <t>ホウコクシャ</t>
    </rPh>
    <phoneticPr fontId="9"/>
  </si>
  <si>
    <t>様式第９号（第９条関係）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</si>
</sst>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_ "/>
    <numFmt numFmtId="177" formatCode="#,##0.0;[Red]\-#,##0.0"/>
    <numFmt numFmtId="178" formatCode="0_);[Red]\(0\)"/>
    <numFmt numFmtId="179" formatCode="0.0"/>
    <numFmt numFmtId="180" formatCode="0.0_);[Red]\(0.0\)"/>
  </numFmts>
  <fonts count="10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sz val="8"/>
      <color theme="1"/>
      <name val="ＭＳ 明朝"/>
      <family val="1"/>
    </font>
    <font>
      <sz val="9"/>
      <color theme="1"/>
      <name val="ＭＳ 明朝"/>
      <family val="1"/>
    </font>
    <font>
      <sz val="10"/>
      <color rgb="FFFF0000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 wrapText="1"/>
    </xf>
    <xf numFmtId="0" fontId="4" fillId="2" borderId="3" xfId="0" applyFont="1" applyFill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0" fillId="0" borderId="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0" fillId="0" borderId="10" xfId="0" applyBorder="1" applyAlignment="1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11" xfId="0" applyFont="1" applyBorder="1">
      <alignment vertical="center"/>
    </xf>
    <xf numFmtId="0" fontId="4" fillId="2" borderId="12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177" fontId="4" fillId="0" borderId="11" xfId="3" applyNumberFormat="1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177" fontId="4" fillId="0" borderId="2" xfId="3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7" fontId="4" fillId="0" borderId="15" xfId="3" applyNumberFormat="1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178" fontId="4" fillId="0" borderId="11" xfId="3" applyNumberFormat="1" applyFont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2" xfId="0" applyFont="1" applyFill="1" applyBorder="1">
      <alignment vertical="center"/>
    </xf>
    <xf numFmtId="178" fontId="4" fillId="0" borderId="2" xfId="3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8" fontId="4" fillId="0" borderId="15" xfId="3" applyNumberFormat="1" applyFont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distributed" vertical="center" wrapText="1"/>
    </xf>
    <xf numFmtId="176" fontId="4" fillId="2" borderId="12" xfId="0" applyNumberFormat="1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" xfId="3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23" xfId="0" applyNumberFormat="1" applyFont="1" applyFill="1" applyBorder="1" applyProtection="1">
      <alignment vertical="center"/>
      <protection hidden="1"/>
    </xf>
    <xf numFmtId="38" fontId="4" fillId="0" borderId="7" xfId="0" applyNumberFormat="1" applyFont="1" applyFill="1" applyBorder="1" applyProtection="1">
      <alignment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38" fontId="8" fillId="0" borderId="11" xfId="0" applyNumberFormat="1" applyFont="1" applyFill="1" applyBorder="1" applyAlignment="1" applyProtection="1">
      <alignment horizontal="center" vertical="center"/>
      <protection hidden="1"/>
    </xf>
    <xf numFmtId="38" fontId="8" fillId="0" borderId="2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6" xfId="0" applyFont="1" applyFill="1" applyBorder="1" applyProtection="1">
      <alignment vertical="center"/>
      <protection hidden="1"/>
    </xf>
    <xf numFmtId="0" fontId="4" fillId="0" borderId="7" xfId="0" applyFont="1" applyFill="1" applyBorder="1" applyProtection="1">
      <alignment vertical="center"/>
      <protection hidden="1"/>
    </xf>
    <xf numFmtId="179" fontId="4" fillId="0" borderId="12" xfId="0" applyNumberFormat="1" applyFont="1" applyFill="1" applyBorder="1" applyAlignment="1" applyProtection="1">
      <alignment horizontal="right" vertical="center"/>
      <protection locked="0"/>
    </xf>
    <xf numFmtId="38" fontId="4" fillId="0" borderId="24" xfId="3" applyFont="1" applyFill="1" applyBorder="1" applyAlignment="1" applyProtection="1">
      <alignment horizontal="right" vertical="center"/>
      <protection hidden="1"/>
    </xf>
    <xf numFmtId="38" fontId="4" fillId="0" borderId="25" xfId="3" applyFont="1" applyFill="1" applyBorder="1" applyAlignment="1" applyProtection="1">
      <alignment horizontal="right" vertical="center"/>
      <protection hidden="1"/>
    </xf>
    <xf numFmtId="180" fontId="4" fillId="0" borderId="1" xfId="3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Protection="1">
      <alignment vertical="center"/>
      <protection locked="0"/>
    </xf>
    <xf numFmtId="38" fontId="4" fillId="0" borderId="1" xfId="3" applyFont="1" applyFill="1" applyBorder="1" applyAlignment="1" applyProtection="1">
      <alignment horizontal="center" vertical="center"/>
      <protection hidden="1"/>
    </xf>
    <xf numFmtId="38" fontId="4" fillId="0" borderId="12" xfId="3" applyFont="1" applyFill="1" applyBorder="1" applyAlignment="1" applyProtection="1">
      <alignment horizontal="center" vertical="center"/>
      <protection hidden="1"/>
    </xf>
    <xf numFmtId="38" fontId="4" fillId="0" borderId="24" xfId="3" applyFont="1" applyFill="1" applyBorder="1" applyAlignment="1" applyProtection="1">
      <alignment horizontal="center" vertical="center"/>
      <protection hidden="1"/>
    </xf>
    <xf numFmtId="38" fontId="4" fillId="0" borderId="25" xfId="3" applyFont="1" applyFill="1" applyBorder="1" applyAlignment="1" applyProtection="1">
      <alignment horizontal="center" vertical="center"/>
      <protection hidden="1"/>
    </xf>
    <xf numFmtId="38" fontId="4" fillId="0" borderId="0" xfId="3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/>
      <protection hidden="1"/>
    </xf>
    <xf numFmtId="179" fontId="4" fillId="0" borderId="3" xfId="0" applyNumberFormat="1" applyFont="1" applyFill="1" applyBorder="1" applyAlignment="1" applyProtection="1">
      <alignment horizontal="right" vertical="center"/>
      <protection locked="0"/>
    </xf>
    <xf numFmtId="38" fontId="4" fillId="0" borderId="27" xfId="3" applyFont="1" applyFill="1" applyBorder="1" applyAlignment="1" applyProtection="1">
      <alignment horizontal="right" vertical="center"/>
      <protection hidden="1"/>
    </xf>
    <xf numFmtId="38" fontId="4" fillId="0" borderId="28" xfId="3" applyFont="1" applyFill="1" applyBorder="1" applyAlignment="1" applyProtection="1">
      <alignment horizontal="right" vertical="center"/>
      <protection hidden="1"/>
    </xf>
    <xf numFmtId="180" fontId="4" fillId="0" borderId="11" xfId="3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Protection="1">
      <alignment vertical="center"/>
      <protection locked="0"/>
    </xf>
    <xf numFmtId="38" fontId="4" fillId="0" borderId="11" xfId="3" applyFont="1" applyFill="1" applyBorder="1" applyAlignment="1" applyProtection="1">
      <alignment horizontal="center" vertical="center"/>
      <protection hidden="1"/>
    </xf>
    <xf numFmtId="38" fontId="4" fillId="0" borderId="3" xfId="3" applyFont="1" applyFill="1" applyBorder="1" applyAlignment="1" applyProtection="1">
      <alignment horizontal="center" vertical="center"/>
      <protection hidden="1"/>
    </xf>
    <xf numFmtId="38" fontId="4" fillId="0" borderId="27" xfId="3" applyFont="1" applyFill="1" applyBorder="1" applyAlignment="1" applyProtection="1">
      <alignment horizontal="center" vertical="center"/>
      <protection hidden="1"/>
    </xf>
    <xf numFmtId="38" fontId="4" fillId="0" borderId="28" xfId="3" applyFont="1" applyFill="1" applyBorder="1" applyAlignment="1" applyProtection="1">
      <alignment horizontal="center" vertical="center"/>
      <protection hidden="1"/>
    </xf>
    <xf numFmtId="0" fontId="4" fillId="0" borderId="29" xfId="0" applyFont="1" applyFill="1" applyBorder="1" applyProtection="1">
      <alignment vertical="center"/>
      <protection hidden="1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78" fontId="4" fillId="2" borderId="15" xfId="3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distributed" vertical="center" wrapText="1"/>
    </xf>
    <xf numFmtId="0" fontId="4" fillId="2" borderId="1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177" fontId="8" fillId="0" borderId="11" xfId="3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2" xfId="0" applyFont="1" applyBorder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177" fontId="8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1" xfId="0" applyFont="1" applyBorder="1" applyProtection="1">
      <alignment vertical="center"/>
      <protection locked="0"/>
    </xf>
    <xf numFmtId="0" fontId="4" fillId="0" borderId="8" xfId="0" applyFont="1" applyBorder="1">
      <alignment vertical="center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15" xfId="3" applyNumberFormat="1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178" fontId="8" fillId="0" borderId="11" xfId="3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178" fontId="8" fillId="0" borderId="2" xfId="3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>
      <alignment vertical="center"/>
    </xf>
    <xf numFmtId="0" fontId="4" fillId="2" borderId="8" xfId="0" applyFont="1" applyFill="1" applyBorder="1">
      <alignment vertical="center"/>
    </xf>
    <xf numFmtId="178" fontId="4" fillId="0" borderId="15" xfId="3" applyNumberFormat="1" applyFont="1" applyBorder="1" applyAlignment="1" applyProtection="1">
      <alignment vertical="center"/>
      <protection locked="0"/>
    </xf>
    <xf numFmtId="0" fontId="3" fillId="2" borderId="15" xfId="0" applyFont="1" applyFill="1" applyBorder="1" applyAlignment="1">
      <alignment horizontal="center" vertical="center" shrinkToFit="1"/>
    </xf>
    <xf numFmtId="0" fontId="3" fillId="0" borderId="15" xfId="2" applyFont="1" applyBorder="1" applyAlignment="1" applyProtection="1">
      <alignment horizontal="center" vertical="center" shrinkToFit="1"/>
      <protection locked="0"/>
    </xf>
    <xf numFmtId="176" fontId="4" fillId="2" borderId="11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38" fontId="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alignment vertical="center"/>
      <protection hidden="1"/>
    </xf>
    <xf numFmtId="38" fontId="4" fillId="2" borderId="2" xfId="0" applyNumberFormat="1" applyFont="1" applyFill="1" applyBorder="1" applyAlignment="1" applyProtection="1">
      <alignment horizontal="center" vertical="center"/>
      <protection hidden="1"/>
    </xf>
    <xf numFmtId="179" fontId="4" fillId="2" borderId="2" xfId="0" applyNumberFormat="1" applyFont="1" applyFill="1" applyBorder="1" applyAlignment="1" applyProtection="1">
      <alignment horizontal="right" vertical="center"/>
      <protection locked="0"/>
    </xf>
    <xf numFmtId="38" fontId="4" fillId="2" borderId="6" xfId="3" applyFont="1" applyFill="1" applyBorder="1" applyAlignment="1" applyProtection="1">
      <alignment horizontal="right" vertical="center"/>
      <protection hidden="1"/>
    </xf>
    <xf numFmtId="38" fontId="4" fillId="2" borderId="7" xfId="3" applyFont="1" applyFill="1" applyBorder="1" applyAlignment="1" applyProtection="1">
      <alignment horizontal="right" vertical="center"/>
      <protection hidden="1"/>
    </xf>
    <xf numFmtId="180" fontId="4" fillId="2" borderId="2" xfId="3" applyNumberFormat="1" applyFont="1" applyFill="1" applyBorder="1" applyAlignment="1" applyProtection="1">
      <alignment horizontal="center" vertical="center"/>
      <protection locked="0"/>
    </xf>
    <xf numFmtId="3" fontId="8" fillId="0" borderId="15" xfId="0" applyNumberFormat="1" applyFont="1" applyBorder="1" applyProtection="1">
      <alignment vertical="center"/>
      <protection locked="0"/>
    </xf>
    <xf numFmtId="38" fontId="4" fillId="2" borderId="8" xfId="3" applyFont="1" applyFill="1" applyBorder="1" applyAlignment="1" applyProtection="1">
      <alignment vertical="center"/>
      <protection hidden="1"/>
    </xf>
    <xf numFmtId="0" fontId="6" fillId="2" borderId="10" xfId="0" applyFont="1" applyFill="1" applyBorder="1" applyAlignment="1">
      <alignment horizontal="right" vertical="center"/>
    </xf>
    <xf numFmtId="38" fontId="4" fillId="2" borderId="6" xfId="3" applyFont="1" applyFill="1" applyBorder="1" applyAlignment="1" applyProtection="1">
      <alignment vertical="center"/>
      <protection hidden="1"/>
    </xf>
    <xf numFmtId="38" fontId="4" fillId="2" borderId="7" xfId="3" applyFont="1" applyFill="1" applyBorder="1" applyAlignment="1" applyProtection="1">
      <alignment vertical="center"/>
      <protection hidden="1"/>
    </xf>
    <xf numFmtId="38" fontId="4" fillId="2" borderId="12" xfId="3" applyFont="1" applyFill="1" applyBorder="1" applyAlignment="1" applyProtection="1">
      <alignment vertical="center"/>
      <protection hidden="1"/>
    </xf>
    <xf numFmtId="0" fontId="6" fillId="2" borderId="14" xfId="0" applyFont="1" applyFill="1" applyBorder="1" applyAlignment="1">
      <alignment horizontal="right" vertical="center"/>
    </xf>
    <xf numFmtId="38" fontId="4" fillId="2" borderId="15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vertical="center" shrinkToFit="1"/>
      <protection locked="0"/>
    </xf>
    <xf numFmtId="0" fontId="3" fillId="0" borderId="11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0" fontId="4" fillId="2" borderId="11" xfId="0" applyFont="1" applyFill="1" applyBorder="1" applyProtection="1">
      <alignment vertical="center"/>
      <protection hidden="1"/>
    </xf>
    <xf numFmtId="0" fontId="8" fillId="0" borderId="15" xfId="0" applyFont="1" applyBorder="1" applyProtection="1">
      <alignment vertic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3" fillId="0" borderId="15" xfId="0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>
      <alignment vertical="center"/>
    </xf>
    <xf numFmtId="0" fontId="3" fillId="0" borderId="15" xfId="2" applyFont="1" applyBorder="1" applyAlignment="1" applyProtection="1">
      <alignment horizontal="center" vertical="center" wrapText="1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7</xdr:row>
          <xdr:rowOff>104140</xdr:rowOff>
        </xdr:from>
        <xdr:to xmlns:xdr="http://schemas.openxmlformats.org/drawingml/2006/spreadsheetDrawing">
          <xdr:col>6</xdr:col>
          <xdr:colOff>28575</xdr:colOff>
          <xdr:row>7</xdr:row>
          <xdr:rowOff>370840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33500" y="1818640"/>
              <a:ext cx="228600" cy="26670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7</xdr:col>
      <xdr:colOff>123825</xdr:colOff>
      <xdr:row>9</xdr:row>
      <xdr:rowOff>145415</xdr:rowOff>
    </xdr:from>
    <xdr:to xmlns:xdr="http://schemas.openxmlformats.org/drawingml/2006/spreadsheetDrawing">
      <xdr:col>15</xdr:col>
      <xdr:colOff>42545</xdr:colOff>
      <xdr:row>11</xdr:row>
      <xdr:rowOff>82550</xdr:rowOff>
    </xdr:to>
    <xdr:sp macro="" textlink="">
      <xdr:nvSpPr>
        <xdr:cNvPr id="2" name="テキスト ボックス 1"/>
        <xdr:cNvSpPr txBox="1"/>
      </xdr:nvSpPr>
      <xdr:spPr>
        <a:xfrm>
          <a:off x="1924050" y="2491105"/>
          <a:ext cx="1842770" cy="2851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</a:t>
          </a:r>
          <a:r>
            <a:rPr kumimoji="1" lang="ja-JP" altLang="en-US" sz="700">
              <a:latin typeface="ＭＳ 明朝"/>
              <a:ea typeface="ＭＳ 明朝"/>
            </a:rPr>
            <a:t>いずれか早い日を記入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161925</xdr:colOff>
      <xdr:row>9</xdr:row>
      <xdr:rowOff>140335</xdr:rowOff>
    </xdr:from>
    <xdr:to xmlns:xdr="http://schemas.openxmlformats.org/drawingml/2006/spreadsheetDrawing">
      <xdr:col>26</xdr:col>
      <xdr:colOff>80645</xdr:colOff>
      <xdr:row>11</xdr:row>
      <xdr:rowOff>82550</xdr:rowOff>
    </xdr:to>
    <xdr:sp macro="" textlink="">
      <xdr:nvSpPr>
        <xdr:cNvPr id="17" name="テキスト ボックス 16"/>
        <xdr:cNvSpPr txBox="1"/>
      </xdr:nvSpPr>
      <xdr:spPr>
        <a:xfrm>
          <a:off x="4953000" y="2486025"/>
          <a:ext cx="1785620" cy="2901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</a:t>
          </a:r>
          <a:r>
            <a:rPr kumimoji="1" lang="ja-JP" altLang="en-US" sz="700">
              <a:latin typeface="ＭＳ 明朝"/>
              <a:ea typeface="ＭＳ 明朝"/>
            </a:rPr>
            <a:t>いずれか遅い日を記入</a:t>
          </a:r>
        </a:p>
      </xdr:txBody>
    </xdr:sp>
    <xdr:clientData/>
  </xdr:twoCellAnchor>
  <xdr:twoCellAnchor>
    <xdr:from xmlns:xdr="http://schemas.openxmlformats.org/drawingml/2006/spreadsheetDrawing">
      <xdr:col>16</xdr:col>
      <xdr:colOff>163195</xdr:colOff>
      <xdr:row>12</xdr:row>
      <xdr:rowOff>156210</xdr:rowOff>
    </xdr:from>
    <xdr:to xmlns:xdr="http://schemas.openxmlformats.org/drawingml/2006/spreadsheetDrawing">
      <xdr:col>26</xdr:col>
      <xdr:colOff>75565</xdr:colOff>
      <xdr:row>13</xdr:row>
      <xdr:rowOff>113665</xdr:rowOff>
    </xdr:to>
    <xdr:sp macro="" textlink="">
      <xdr:nvSpPr>
        <xdr:cNvPr id="18" name="テキスト ボックス 17"/>
        <xdr:cNvSpPr txBox="1"/>
      </xdr:nvSpPr>
      <xdr:spPr>
        <a:xfrm>
          <a:off x="4154170" y="2973705"/>
          <a:ext cx="257937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</a:t>
          </a:r>
          <a:r>
            <a:rPr kumimoji="1" lang="ja-JP" altLang="en-US" sz="700">
              <a:latin typeface="ＭＳ 明朝"/>
              <a:ea typeface="ＭＳ 明朝"/>
            </a:rPr>
            <a:t>①、②のいずれか低い出力値を記入、小数点以下切捨て</a:t>
          </a:r>
          <a:endParaRPr kumimoji="1" lang="en-US" altLang="ja-JP" sz="700"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124460</xdr:colOff>
      <xdr:row>27</xdr:row>
      <xdr:rowOff>84455</xdr:rowOff>
    </xdr:from>
    <xdr:to xmlns:xdr="http://schemas.openxmlformats.org/drawingml/2006/spreadsheetDrawing">
      <xdr:col>24</xdr:col>
      <xdr:colOff>8890</xdr:colOff>
      <xdr:row>28</xdr:row>
      <xdr:rowOff>57785</xdr:rowOff>
    </xdr:to>
    <xdr:sp macro="" textlink="">
      <xdr:nvSpPr>
        <xdr:cNvPr id="20" name="テキスト ボックス 19"/>
        <xdr:cNvSpPr txBox="1"/>
      </xdr:nvSpPr>
      <xdr:spPr>
        <a:xfrm>
          <a:off x="4382135" y="7702550"/>
          <a:ext cx="1751330" cy="2400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※1,000</a:t>
          </a:r>
          <a:r>
            <a:rPr kumimoji="1" lang="ja-JP" altLang="en-US" sz="700">
              <a:latin typeface="ＭＳ 明朝"/>
              <a:ea typeface="ＭＳ 明朝"/>
            </a:rPr>
            <a:t>円未満切捨て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66675</xdr:colOff>
          <xdr:row>7</xdr:row>
          <xdr:rowOff>104140</xdr:rowOff>
        </xdr:from>
        <xdr:to xmlns:xdr="http://schemas.openxmlformats.org/drawingml/2006/spreadsheetDrawing">
          <xdr:col>22</xdr:col>
          <xdr:colOff>28575</xdr:colOff>
          <xdr:row>7</xdr:row>
          <xdr:rowOff>370840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91150" y="1818640"/>
              <a:ext cx="22860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142875</xdr:colOff>
          <xdr:row>7</xdr:row>
          <xdr:rowOff>104140</xdr:rowOff>
        </xdr:from>
        <xdr:to xmlns:xdr="http://schemas.openxmlformats.org/drawingml/2006/spreadsheetDrawing">
          <xdr:col>9</xdr:col>
          <xdr:colOff>104775</xdr:colOff>
          <xdr:row>7</xdr:row>
          <xdr:rowOff>370840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09800" y="1818640"/>
              <a:ext cx="22860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7</xdr:row>
          <xdr:rowOff>104140</xdr:rowOff>
        </xdr:from>
        <xdr:to xmlns:xdr="http://schemas.openxmlformats.org/drawingml/2006/spreadsheetDrawing">
          <xdr:col>12</xdr:col>
          <xdr:colOff>123825</xdr:colOff>
          <xdr:row>7</xdr:row>
          <xdr:rowOff>370840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18640"/>
              <a:ext cx="2190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66675</xdr:colOff>
          <xdr:row>7</xdr:row>
          <xdr:rowOff>104140</xdr:rowOff>
        </xdr:from>
        <xdr:to xmlns:xdr="http://schemas.openxmlformats.org/drawingml/2006/spreadsheetDrawing">
          <xdr:col>15</xdr:col>
          <xdr:colOff>28575</xdr:colOff>
          <xdr:row>7</xdr:row>
          <xdr:rowOff>370840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24250" y="1818640"/>
              <a:ext cx="228600" cy="26670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15</xdr:col>
      <xdr:colOff>158115</xdr:colOff>
      <xdr:row>13</xdr:row>
      <xdr:rowOff>201295</xdr:rowOff>
    </xdr:from>
    <xdr:to xmlns:xdr="http://schemas.openxmlformats.org/drawingml/2006/spreadsheetDrawing">
      <xdr:col>25</xdr:col>
      <xdr:colOff>70485</xdr:colOff>
      <xdr:row>14</xdr:row>
      <xdr:rowOff>107950</xdr:rowOff>
    </xdr:to>
    <xdr:sp macro="" textlink="">
      <xdr:nvSpPr>
        <xdr:cNvPr id="16" name="テキスト ボックス 15"/>
        <xdr:cNvSpPr txBox="1"/>
      </xdr:nvSpPr>
      <xdr:spPr>
        <a:xfrm>
          <a:off x="3882390" y="3409315"/>
          <a:ext cx="2579370" cy="3448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※(A)</a:t>
          </a:r>
          <a:r>
            <a:rPr kumimoji="1" lang="ja-JP" altLang="en-US" sz="700">
              <a:latin typeface="ＭＳ 明朝"/>
              <a:ea typeface="ＭＳ 明朝"/>
            </a:rPr>
            <a:t>の上限は</a:t>
          </a:r>
          <a:r>
            <a:rPr kumimoji="1" lang="en-US" altLang="ja-JP" sz="700">
              <a:latin typeface="ＭＳ 明朝"/>
              <a:ea typeface="ＭＳ 明朝"/>
            </a:rPr>
            <a:t>5kW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198120</xdr:colOff>
      <xdr:row>20</xdr:row>
      <xdr:rowOff>224155</xdr:rowOff>
    </xdr:from>
    <xdr:to xmlns:xdr="http://schemas.openxmlformats.org/drawingml/2006/spreadsheetDrawing">
      <xdr:col>27</xdr:col>
      <xdr:colOff>106045</xdr:colOff>
      <xdr:row>21</xdr:row>
      <xdr:rowOff>111125</xdr:rowOff>
    </xdr:to>
    <xdr:sp macro="" textlink="">
      <xdr:nvSpPr>
        <xdr:cNvPr id="21" name="テキスト ボックス 20"/>
        <xdr:cNvSpPr txBox="1"/>
      </xdr:nvSpPr>
      <xdr:spPr>
        <a:xfrm>
          <a:off x="4455795" y="5794375"/>
          <a:ext cx="2574925" cy="3441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※(C)</a:t>
          </a:r>
          <a:r>
            <a:rPr kumimoji="1" lang="ja-JP" altLang="en-US" sz="700">
              <a:latin typeface="ＭＳ 明朝"/>
              <a:ea typeface="ＭＳ 明朝"/>
            </a:rPr>
            <a:t>の上限は</a:t>
          </a:r>
          <a:r>
            <a:rPr kumimoji="1" lang="en-US" altLang="ja-JP" sz="700">
              <a:latin typeface="ＭＳ 明朝"/>
              <a:ea typeface="ＭＳ 明朝"/>
            </a:rPr>
            <a:t>5kWh</a:t>
          </a:r>
          <a:r>
            <a:rPr kumimoji="1" lang="ja-JP" altLang="en-US" sz="700">
              <a:latin typeface="ＭＳ 明朝"/>
              <a:ea typeface="ＭＳ 明朝"/>
            </a:rPr>
            <a:t>、小数点第二位以下切捨て</a:t>
          </a:r>
          <a:endParaRPr kumimoji="1" lang="en-US" altLang="ja-JP" sz="700"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23</xdr:row>
      <xdr:rowOff>226695</xdr:rowOff>
    </xdr:from>
    <xdr:to xmlns:xdr="http://schemas.openxmlformats.org/drawingml/2006/spreadsheetDrawing">
      <xdr:col>25</xdr:col>
      <xdr:colOff>191770</xdr:colOff>
      <xdr:row>26</xdr:row>
      <xdr:rowOff>7620</xdr:rowOff>
    </xdr:to>
    <xdr:sp macro="" textlink="">
      <xdr:nvSpPr>
        <xdr:cNvPr id="22" name="テキスト ボックス 21"/>
        <xdr:cNvSpPr txBox="1"/>
      </xdr:nvSpPr>
      <xdr:spPr>
        <a:xfrm>
          <a:off x="4010025" y="7168515"/>
          <a:ext cx="257302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※(F)</a:t>
          </a:r>
          <a:r>
            <a:rPr kumimoji="1" lang="ja-JP" altLang="en-US" sz="700">
              <a:latin typeface="ＭＳ 明朝"/>
              <a:ea typeface="ＭＳ 明朝"/>
            </a:rPr>
            <a:t>の上限は</a:t>
          </a:r>
          <a:r>
            <a:rPr kumimoji="1" lang="en-US" altLang="ja-JP" sz="700">
              <a:latin typeface="ＭＳ 明朝"/>
              <a:ea typeface="ＭＳ 明朝"/>
            </a:rPr>
            <a:t>14.1</a:t>
          </a:r>
          <a:r>
            <a:rPr kumimoji="1" lang="ja-JP" altLang="en-US" sz="700">
              <a:latin typeface="ＭＳ 明朝"/>
              <a:ea typeface="ＭＳ 明朝"/>
            </a:rPr>
            <a:t>万円</a:t>
          </a:r>
          <a:endParaRPr kumimoji="1" lang="en-US" altLang="ja-JP" sz="700">
            <a:latin typeface="ＭＳ 明朝"/>
            <a:ea typeface="ＭＳ 明朝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76200</xdr:colOff>
          <xdr:row>16</xdr:row>
          <xdr:rowOff>95250</xdr:rowOff>
        </xdr:from>
        <xdr:to xmlns:xdr="http://schemas.openxmlformats.org/drawingml/2006/spreadsheetDrawing">
          <xdr:col>13</xdr:col>
          <xdr:colOff>28575</xdr:colOff>
          <xdr:row>16</xdr:row>
          <xdr:rowOff>361950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179570"/>
              <a:ext cx="2190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85725</xdr:colOff>
          <xdr:row>16</xdr:row>
          <xdr:rowOff>95250</xdr:rowOff>
        </xdr:from>
        <xdr:to xmlns:xdr="http://schemas.openxmlformats.org/drawingml/2006/spreadsheetDrawing">
          <xdr:col>15</xdr:col>
          <xdr:colOff>38100</xdr:colOff>
          <xdr:row>16</xdr:row>
          <xdr:rowOff>361950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3300" y="4179570"/>
              <a:ext cx="2190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76200</xdr:colOff>
          <xdr:row>17</xdr:row>
          <xdr:rowOff>85725</xdr:rowOff>
        </xdr:from>
        <xdr:to xmlns:xdr="http://schemas.openxmlformats.org/drawingml/2006/spreadsheetDrawing">
          <xdr:col>13</xdr:col>
          <xdr:colOff>28575</xdr:colOff>
          <xdr:row>17</xdr:row>
          <xdr:rowOff>353060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627245"/>
              <a:ext cx="219075" cy="26733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7</xdr:row>
          <xdr:rowOff>28575</xdr:rowOff>
        </xdr:from>
        <xdr:to xmlns:xdr="http://schemas.openxmlformats.org/drawingml/2006/spreadsheetDrawing">
          <xdr:col>6</xdr:col>
          <xdr:colOff>9525</xdr:colOff>
          <xdr:row>8</xdr:row>
          <xdr:rowOff>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1100" y="17335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66675</xdr:colOff>
          <xdr:row>7</xdr:row>
          <xdr:rowOff>28575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9575" y="17335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26</xdr:row>
          <xdr:rowOff>46990</xdr:rowOff>
        </xdr:from>
        <xdr:to xmlns:xdr="http://schemas.openxmlformats.org/drawingml/2006/spreadsheetDrawing">
          <xdr:col>12</xdr:col>
          <xdr:colOff>66675</xdr:colOff>
          <xdr:row>26</xdr:row>
          <xdr:rowOff>333375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7571740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26</xdr:row>
          <xdr:rowOff>46990</xdr:rowOff>
        </xdr:from>
        <xdr:to xmlns:xdr="http://schemas.openxmlformats.org/drawingml/2006/spreadsheetDrawing">
          <xdr:col>14</xdr:col>
          <xdr:colOff>66675</xdr:colOff>
          <xdr:row>26</xdr:row>
          <xdr:rowOff>333375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7571740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29</xdr:row>
          <xdr:rowOff>46990</xdr:rowOff>
        </xdr:from>
        <xdr:to xmlns:xdr="http://schemas.openxmlformats.org/drawingml/2006/spreadsheetDrawing">
          <xdr:col>12</xdr:col>
          <xdr:colOff>66675</xdr:colOff>
          <xdr:row>29</xdr:row>
          <xdr:rowOff>333375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8571865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14</xdr:row>
          <xdr:rowOff>46990</xdr:rowOff>
        </xdr:from>
        <xdr:to xmlns:xdr="http://schemas.openxmlformats.org/drawingml/2006/spreadsheetDrawing">
          <xdr:col>12</xdr:col>
          <xdr:colOff>66675</xdr:colOff>
          <xdr:row>14</xdr:row>
          <xdr:rowOff>323850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3971290"/>
              <a:ext cx="2286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14</xdr:row>
          <xdr:rowOff>46990</xdr:rowOff>
        </xdr:from>
        <xdr:to xmlns:xdr="http://schemas.openxmlformats.org/drawingml/2006/spreadsheetDrawing">
          <xdr:col>14</xdr:col>
          <xdr:colOff>66675</xdr:colOff>
          <xdr:row>14</xdr:row>
          <xdr:rowOff>323850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3971290"/>
              <a:ext cx="2286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8</xdr:row>
          <xdr:rowOff>28575</xdr:rowOff>
        </xdr:from>
        <xdr:to xmlns:xdr="http://schemas.openxmlformats.org/drawingml/2006/spreadsheetDrawing">
          <xdr:col>6</xdr:col>
          <xdr:colOff>9525</xdr:colOff>
          <xdr:row>9</xdr:row>
          <xdr:rowOff>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1100" y="20383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66675</xdr:colOff>
          <xdr:row>8</xdr:row>
          <xdr:rowOff>28575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9575" y="2038350"/>
              <a:ext cx="228600" cy="27622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2" name="大かっこ 1"/>
        <xdr:cNvSpPr/>
      </xdr:nvSpPr>
      <xdr:spPr>
        <a:xfrm>
          <a:off x="117792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28575</xdr:colOff>
          <xdr:row>34</xdr:row>
          <xdr:rowOff>257175</xdr:rowOff>
        </xdr:from>
        <xdr:to xmlns:xdr="http://schemas.openxmlformats.org/drawingml/2006/spreadsheetDrawing">
          <xdr:col>12</xdr:col>
          <xdr:colOff>28575</xdr:colOff>
          <xdr:row>36</xdr:row>
          <xdr:rowOff>9525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0144125"/>
              <a:ext cx="228600" cy="2857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111125</xdr:colOff>
      <xdr:row>7</xdr:row>
      <xdr:rowOff>26035</xdr:rowOff>
    </xdr:from>
    <xdr:to xmlns:xdr="http://schemas.openxmlformats.org/drawingml/2006/spreadsheetDrawing">
      <xdr:col>26</xdr:col>
      <xdr:colOff>400050</xdr:colOff>
      <xdr:row>7</xdr:row>
      <xdr:rowOff>271145</xdr:rowOff>
    </xdr:to>
    <xdr:sp macro="" textlink="">
      <xdr:nvSpPr>
        <xdr:cNvPr id="3" name="吹き出し: 角を丸めた四角形 2"/>
        <xdr:cNvSpPr/>
      </xdr:nvSpPr>
      <xdr:spPr>
        <a:xfrm>
          <a:off x="5226050" y="1731010"/>
          <a:ext cx="974725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107950</xdr:colOff>
      <xdr:row>8</xdr:row>
      <xdr:rowOff>28575</xdr:rowOff>
    </xdr:from>
    <xdr:to xmlns:xdr="http://schemas.openxmlformats.org/drawingml/2006/spreadsheetDrawing">
      <xdr:col>26</xdr:col>
      <xdr:colOff>409575</xdr:colOff>
      <xdr:row>8</xdr:row>
      <xdr:rowOff>274955</xdr:rowOff>
    </xdr:to>
    <xdr:sp macro="" textlink="">
      <xdr:nvSpPr>
        <xdr:cNvPr id="4" name="吹き出し: 角を丸めた四角形 3"/>
        <xdr:cNvSpPr/>
      </xdr:nvSpPr>
      <xdr:spPr>
        <a:xfrm>
          <a:off x="5222875" y="2038350"/>
          <a:ext cx="987425" cy="24638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135890</xdr:colOff>
      <xdr:row>9</xdr:row>
      <xdr:rowOff>251460</xdr:rowOff>
    </xdr:from>
    <xdr:to xmlns:xdr="http://schemas.openxmlformats.org/drawingml/2006/spreadsheetDrawing">
      <xdr:col>10</xdr:col>
      <xdr:colOff>172720</xdr:colOff>
      <xdr:row>10</xdr:row>
      <xdr:rowOff>100965</xdr:rowOff>
    </xdr:to>
    <xdr:sp macro="" textlink="">
      <xdr:nvSpPr>
        <xdr:cNvPr id="5" name="吹き出し: 角を丸めた四角形 4"/>
        <xdr:cNvSpPr/>
      </xdr:nvSpPr>
      <xdr:spPr>
        <a:xfrm>
          <a:off x="335915" y="2566035"/>
          <a:ext cx="1979930" cy="19240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契約締結日、着工予定日のいずれか早い方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201295</xdr:colOff>
      <xdr:row>9</xdr:row>
      <xdr:rowOff>252730</xdr:rowOff>
    </xdr:from>
    <xdr:to xmlns:xdr="http://schemas.openxmlformats.org/drawingml/2006/spreadsheetDrawing">
      <xdr:col>21</xdr:col>
      <xdr:colOff>46990</xdr:colOff>
      <xdr:row>10</xdr:row>
      <xdr:rowOff>108585</xdr:rowOff>
    </xdr:to>
    <xdr:sp macro="" textlink="">
      <xdr:nvSpPr>
        <xdr:cNvPr id="6" name="吹き出し: 角を丸めた四角形 5"/>
        <xdr:cNvSpPr/>
      </xdr:nvSpPr>
      <xdr:spPr>
        <a:xfrm>
          <a:off x="3944620" y="2567305"/>
          <a:ext cx="760095" cy="19875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工事完了日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0</xdr:colOff>
      <xdr:row>23</xdr:row>
      <xdr:rowOff>0</xdr:rowOff>
    </xdr:from>
    <xdr:to xmlns:xdr="http://schemas.openxmlformats.org/drawingml/2006/spreadsheetDrawing">
      <xdr:col>28</xdr:col>
      <xdr:colOff>666750</xdr:colOff>
      <xdr:row>23</xdr:row>
      <xdr:rowOff>245745</xdr:rowOff>
    </xdr:to>
    <xdr:sp macro="" textlink="">
      <xdr:nvSpPr>
        <xdr:cNvPr id="7" name="吹き出し: 角を丸めた四角形 6"/>
        <xdr:cNvSpPr/>
      </xdr:nvSpPr>
      <xdr:spPr>
        <a:xfrm>
          <a:off x="6238875" y="6562725"/>
          <a:ext cx="92392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26</xdr:col>
      <xdr:colOff>427355</xdr:colOff>
      <xdr:row>25</xdr:row>
      <xdr:rowOff>9525</xdr:rowOff>
    </xdr:from>
    <xdr:to xmlns:xdr="http://schemas.openxmlformats.org/drawingml/2006/spreadsheetDrawing">
      <xdr:col>29</xdr:col>
      <xdr:colOff>666750</xdr:colOff>
      <xdr:row>25</xdr:row>
      <xdr:rowOff>274320</xdr:rowOff>
    </xdr:to>
    <xdr:sp macro="" textlink="">
      <xdr:nvSpPr>
        <xdr:cNvPr id="8" name="吹き出し: 角を丸めた四角形 7"/>
        <xdr:cNvSpPr/>
      </xdr:nvSpPr>
      <xdr:spPr>
        <a:xfrm>
          <a:off x="6228080" y="7239000"/>
          <a:ext cx="1620520" cy="264795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9.xml" /><Relationship Id="rId5" Type="http://schemas.openxmlformats.org/officeDocument/2006/relationships/ctrlProp" Target="../ctrlProps/ctrlProp10.xml" /><Relationship Id="rId6" Type="http://schemas.openxmlformats.org/officeDocument/2006/relationships/ctrlProp" Target="../ctrlProps/ctrlProp11.xml" /><Relationship Id="rId7" Type="http://schemas.openxmlformats.org/officeDocument/2006/relationships/ctrlProp" Target="../ctrlProps/ctrlProp12.xml" /><Relationship Id="rId8" Type="http://schemas.openxmlformats.org/officeDocument/2006/relationships/ctrlProp" Target="../ctrlProps/ctrlProp13.xml" /><Relationship Id="rId9" Type="http://schemas.openxmlformats.org/officeDocument/2006/relationships/ctrlProp" Target="../ctrlProps/ctrlProp14.xml" /><Relationship Id="rId10" Type="http://schemas.openxmlformats.org/officeDocument/2006/relationships/ctrlProp" Target="../ctrlProps/ctrlProp15.xml" /><Relationship Id="rId11" Type="http://schemas.openxmlformats.org/officeDocument/2006/relationships/ctrlProp" Target="../ctrlProps/ctrlProp16.xml" /><Relationship Id="rId12" Type="http://schemas.openxmlformats.org/officeDocument/2006/relationships/ctrlProp" Target="../ctrlProps/ctrlProp17.xml" /><Relationship Id="rId13" Type="http://schemas.openxmlformats.org/officeDocument/2006/relationships/ctrlProp" Target="../ctrlProps/ctrlProp1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40"/>
  <sheetViews>
    <sheetView tabSelected="1" view="pageBreakPreview" zoomScale="130" zoomScaleNormal="145" zoomScaleSheetLayoutView="130" workbookViewId="0">
      <selection activeCell="I42" sqref="I42"/>
    </sheetView>
  </sheetViews>
  <sheetFormatPr defaultColWidth="3.5" defaultRowHeight="12.5"/>
  <cols>
    <col min="1" max="1" width="2.625" style="1" customWidth="1"/>
    <col min="2" max="10" width="3.5" style="1"/>
    <col min="11" max="12" width="2.125" style="1" customWidth="1"/>
    <col min="13" max="16384" width="3.5" style="1"/>
  </cols>
  <sheetData>
    <row r="1" spans="2:28" ht="18" customHeight="1">
      <c r="B1" s="1" t="s">
        <v>115</v>
      </c>
    </row>
    <row r="2" spans="2:28" ht="10.5" customHeight="1"/>
    <row r="3" spans="2:28" ht="14.25" customHeight="1">
      <c r="B3" s="2" t="s">
        <v>100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5" customHeight="1"/>
    <row r="5" spans="2:28" ht="36" customHeight="1">
      <c r="B5" s="3" t="s">
        <v>114</v>
      </c>
      <c r="C5" s="3"/>
      <c r="D5" s="3"/>
      <c r="E5" s="3"/>
      <c r="F5" s="3" t="s">
        <v>3</v>
      </c>
      <c r="G5" s="3"/>
      <c r="H5" s="3"/>
      <c r="I5" s="3"/>
      <c r="J5" s="30"/>
      <c r="K5" s="30"/>
      <c r="L5" s="30"/>
      <c r="M5" s="30"/>
      <c r="N5" s="30"/>
      <c r="O5" s="30"/>
      <c r="P5" s="30"/>
      <c r="Q5" s="30"/>
      <c r="R5" s="3" t="s">
        <v>4</v>
      </c>
      <c r="S5" s="3"/>
      <c r="T5" s="3"/>
      <c r="U5" s="3"/>
      <c r="V5" s="30"/>
      <c r="W5" s="30"/>
      <c r="X5" s="30"/>
      <c r="Y5" s="30"/>
      <c r="Z5" s="30"/>
      <c r="AA5" s="30"/>
      <c r="AB5" s="30"/>
    </row>
    <row r="6" spans="2:28" ht="36" customHeight="1">
      <c r="B6" s="4" t="s">
        <v>92</v>
      </c>
      <c r="C6" s="3"/>
      <c r="D6" s="3"/>
      <c r="E6" s="3"/>
      <c r="F6" s="30" t="s">
        <v>57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2:28" ht="9.75" customHeight="1">
      <c r="B7" s="5"/>
      <c r="C7" s="9"/>
      <c r="D7" s="9"/>
      <c r="E7" s="9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2:28" ht="36" customHeight="1">
      <c r="B8" s="3" t="s">
        <v>9</v>
      </c>
      <c r="C8" s="3"/>
      <c r="D8" s="3"/>
      <c r="E8" s="3"/>
      <c r="F8" s="32"/>
      <c r="G8" s="56" t="s">
        <v>108</v>
      </c>
      <c r="H8" s="56"/>
      <c r="I8" s="56"/>
      <c r="J8" s="56"/>
      <c r="K8" s="56"/>
      <c r="L8" s="56"/>
      <c r="M8" s="56"/>
      <c r="N8" s="99"/>
      <c r="O8" s="91"/>
      <c r="P8" s="56" t="s">
        <v>84</v>
      </c>
      <c r="Q8" s="56"/>
      <c r="R8" s="56"/>
      <c r="S8" s="56"/>
      <c r="T8" s="56"/>
      <c r="U8" s="99"/>
      <c r="V8" s="94"/>
      <c r="W8" s="56" t="s">
        <v>88</v>
      </c>
      <c r="X8" s="56"/>
      <c r="Y8" s="56"/>
      <c r="Z8" s="56"/>
      <c r="AA8" s="56"/>
      <c r="AB8" s="156"/>
    </row>
    <row r="9" spans="2:28" ht="13.7" customHeight="1">
      <c r="B9" s="6" t="s">
        <v>98</v>
      </c>
      <c r="C9" s="18"/>
      <c r="D9" s="18"/>
      <c r="E9" s="24"/>
      <c r="F9" s="33" t="s">
        <v>109</v>
      </c>
      <c r="G9" s="33"/>
      <c r="H9" s="33"/>
      <c r="I9" s="33"/>
      <c r="J9" s="69"/>
      <c r="K9" s="69"/>
      <c r="L9" s="69"/>
      <c r="M9" s="69"/>
      <c r="N9" s="69"/>
      <c r="O9" s="100"/>
      <c r="P9" s="69"/>
      <c r="Q9" s="69"/>
      <c r="R9" s="112" t="s">
        <v>111</v>
      </c>
      <c r="S9" s="33"/>
      <c r="T9" s="33"/>
      <c r="U9" s="33"/>
      <c r="V9" s="141"/>
      <c r="W9" s="69"/>
      <c r="X9" s="69"/>
      <c r="Y9" s="69"/>
      <c r="Z9" s="69"/>
      <c r="AA9" s="69"/>
      <c r="AB9" s="157"/>
    </row>
    <row r="10" spans="2:28" ht="13.7" customHeight="1">
      <c r="B10" s="7"/>
      <c r="C10" s="19"/>
      <c r="D10" s="19"/>
      <c r="E10" s="25"/>
      <c r="F10" s="34" t="s">
        <v>93</v>
      </c>
      <c r="G10" s="34"/>
      <c r="H10" s="34"/>
      <c r="I10" s="34"/>
      <c r="J10" s="70"/>
      <c r="K10" s="70"/>
      <c r="L10" s="70"/>
      <c r="M10" s="70" t="s">
        <v>77</v>
      </c>
      <c r="N10" s="70"/>
      <c r="O10" s="101" t="s">
        <v>94</v>
      </c>
      <c r="P10" s="70"/>
      <c r="Q10" s="70" t="s">
        <v>95</v>
      </c>
      <c r="R10" s="34" t="s">
        <v>93</v>
      </c>
      <c r="S10" s="34"/>
      <c r="T10" s="34"/>
      <c r="U10" s="34"/>
      <c r="V10" s="17"/>
      <c r="W10" s="70"/>
      <c r="X10" s="70" t="s">
        <v>77</v>
      </c>
      <c r="Y10" s="70"/>
      <c r="Z10" s="70" t="s">
        <v>94</v>
      </c>
      <c r="AA10" s="70"/>
      <c r="AB10" s="158" t="s">
        <v>95</v>
      </c>
    </row>
    <row r="11" spans="2:28" ht="13.7" customHeight="1">
      <c r="B11" s="8"/>
      <c r="C11" s="20"/>
      <c r="D11" s="20"/>
      <c r="E11" s="26"/>
      <c r="F11" s="35" t="s">
        <v>110</v>
      </c>
      <c r="G11" s="35"/>
      <c r="H11" s="35"/>
      <c r="I11" s="35"/>
      <c r="J11" s="71"/>
      <c r="K11" s="71"/>
      <c r="L11" s="71"/>
      <c r="M11" s="71"/>
      <c r="N11" s="71"/>
      <c r="O11" s="102"/>
      <c r="P11" s="71"/>
      <c r="Q11" s="71"/>
      <c r="R11" s="35" t="s">
        <v>112</v>
      </c>
      <c r="S11" s="35"/>
      <c r="T11" s="35"/>
      <c r="U11" s="35"/>
      <c r="V11" s="142"/>
      <c r="W11" s="71"/>
      <c r="X11" s="71"/>
      <c r="Y11" s="71"/>
      <c r="Z11" s="71"/>
      <c r="AA11" s="71"/>
      <c r="AB11" s="159"/>
    </row>
    <row r="12" spans="2:28" ht="9.75" customHeight="1">
      <c r="B12" s="9"/>
      <c r="C12" s="9"/>
      <c r="D12" s="9"/>
      <c r="E12" s="9"/>
      <c r="F12" s="36"/>
      <c r="G12" s="14"/>
      <c r="H12" s="14"/>
      <c r="I12" s="14"/>
      <c r="J12" s="31"/>
      <c r="K12" s="31"/>
      <c r="L12" s="31"/>
      <c r="M12" s="91"/>
      <c r="N12" s="31"/>
      <c r="O12" s="91"/>
      <c r="P12" s="31"/>
      <c r="Q12" s="91"/>
      <c r="R12" s="36"/>
      <c r="S12" s="14"/>
      <c r="T12" s="14"/>
      <c r="U12" s="14"/>
      <c r="V12" s="31"/>
      <c r="W12" s="31"/>
      <c r="X12" s="91"/>
      <c r="Y12" s="31"/>
      <c r="Z12" s="91"/>
      <c r="AA12" s="31"/>
      <c r="AB12" s="91"/>
    </row>
    <row r="13" spans="2:28" ht="30.75" customHeight="1">
      <c r="B13" s="10" t="s">
        <v>96</v>
      </c>
      <c r="C13" s="21"/>
      <c r="D13" s="21"/>
      <c r="E13" s="27"/>
      <c r="F13" s="37" t="s">
        <v>39</v>
      </c>
      <c r="G13" s="57"/>
      <c r="H13" s="57"/>
      <c r="I13" s="57"/>
      <c r="J13" s="57"/>
      <c r="K13" s="72"/>
      <c r="L13" s="83" t="s">
        <v>97</v>
      </c>
      <c r="M13" s="92"/>
      <c r="N13" s="92"/>
      <c r="O13" s="92"/>
      <c r="P13" s="92"/>
      <c r="Q13" s="103"/>
      <c r="R13" s="13" t="s">
        <v>63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2:28" ht="34.5" customHeight="1">
      <c r="B14" s="11"/>
      <c r="C14" s="22"/>
      <c r="D14" s="22"/>
      <c r="E14" s="28"/>
      <c r="F14" s="38" t="s">
        <v>81</v>
      </c>
      <c r="G14" s="58"/>
      <c r="H14" s="58"/>
      <c r="I14" s="58"/>
      <c r="J14" s="58"/>
      <c r="K14" s="73" t="s">
        <v>99</v>
      </c>
      <c r="L14" s="84" t="s">
        <v>82</v>
      </c>
      <c r="M14" s="93"/>
      <c r="N14" s="58"/>
      <c r="O14" s="58"/>
      <c r="P14" s="58"/>
      <c r="Q14" s="104" t="s">
        <v>99</v>
      </c>
      <c r="R14" s="113" t="s">
        <v>60</v>
      </c>
      <c r="S14" s="113"/>
      <c r="T14" s="130"/>
      <c r="U14" s="130"/>
      <c r="V14" s="130"/>
      <c r="W14" s="130"/>
      <c r="X14" s="130"/>
      <c r="Y14" s="130"/>
      <c r="Z14" s="130"/>
      <c r="AA14" s="146"/>
      <c r="AB14" s="160" t="s">
        <v>33</v>
      </c>
    </row>
    <row r="15" spans="2:28" ht="17.25" customHeight="1">
      <c r="B15" s="11"/>
      <c r="C15" s="22"/>
      <c r="D15" s="22"/>
      <c r="E15" s="28"/>
      <c r="F15" s="39" t="s">
        <v>73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105"/>
      <c r="R15" s="114" t="s">
        <v>20</v>
      </c>
      <c r="S15" s="126"/>
      <c r="T15" s="131"/>
      <c r="U15" s="131"/>
      <c r="V15" s="131"/>
      <c r="W15" s="131"/>
      <c r="X15" s="131"/>
      <c r="Y15" s="131"/>
      <c r="Z15" s="131"/>
      <c r="AA15" s="147"/>
      <c r="AB15" s="161" t="s">
        <v>24</v>
      </c>
    </row>
    <row r="16" spans="2:28" ht="17.25" customHeight="1">
      <c r="B16" s="11"/>
      <c r="C16" s="22"/>
      <c r="D16" s="22"/>
      <c r="E16" s="28"/>
      <c r="F16" s="4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106"/>
      <c r="R16" s="115"/>
      <c r="S16" s="127"/>
      <c r="T16" s="132"/>
      <c r="U16" s="132"/>
      <c r="V16" s="132"/>
      <c r="W16" s="132"/>
      <c r="X16" s="132"/>
      <c r="Y16" s="132"/>
      <c r="Z16" s="132"/>
      <c r="AA16" s="148"/>
      <c r="AB16" s="162"/>
    </row>
    <row r="17" spans="2:28" ht="36" customHeight="1">
      <c r="B17" s="11"/>
      <c r="C17" s="22"/>
      <c r="D17" s="22"/>
      <c r="E17" s="28"/>
      <c r="F17" s="41" t="s">
        <v>28</v>
      </c>
      <c r="G17" s="61"/>
      <c r="H17" s="61"/>
      <c r="I17" s="61"/>
      <c r="J17" s="61"/>
      <c r="K17" s="74"/>
      <c r="L17" s="85"/>
      <c r="M17" s="91"/>
      <c r="N17" s="91" t="s">
        <v>14</v>
      </c>
      <c r="O17" s="91"/>
      <c r="P17" s="91" t="s">
        <v>30</v>
      </c>
      <c r="Q17" s="91"/>
      <c r="R17" s="116" t="s">
        <v>7</v>
      </c>
      <c r="S17" s="116"/>
      <c r="T17" s="116"/>
      <c r="U17" s="116"/>
      <c r="V17" s="143"/>
      <c r="W17" s="143"/>
      <c r="X17" s="143"/>
      <c r="Y17" s="143"/>
      <c r="Z17" s="143"/>
      <c r="AA17" s="143"/>
      <c r="AB17" s="143"/>
    </row>
    <row r="18" spans="2:28" ht="35.25" customHeight="1">
      <c r="B18" s="12"/>
      <c r="C18" s="23"/>
      <c r="D18" s="23"/>
      <c r="E18" s="29"/>
      <c r="F18" s="42" t="s">
        <v>75</v>
      </c>
      <c r="G18" s="14"/>
      <c r="H18" s="14"/>
      <c r="I18" s="14"/>
      <c r="J18" s="14"/>
      <c r="K18" s="75"/>
      <c r="L18" s="86"/>
      <c r="M18" s="56" t="s">
        <v>91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156"/>
    </row>
    <row r="19" spans="2:28" ht="9.75" customHeight="1">
      <c r="B19" s="9"/>
      <c r="C19" s="9"/>
      <c r="D19" s="9"/>
      <c r="E19" s="9"/>
      <c r="F19" s="43"/>
      <c r="G19" s="43"/>
      <c r="H19" s="43"/>
      <c r="I19" s="43"/>
      <c r="J19" s="43"/>
      <c r="K19" s="43"/>
      <c r="L19" s="43"/>
      <c r="M19" s="94"/>
      <c r="N19" s="94"/>
      <c r="O19" s="94"/>
      <c r="P19" s="94"/>
      <c r="Q19" s="94"/>
      <c r="R19" s="43"/>
      <c r="S19" s="43"/>
      <c r="T19" s="43"/>
      <c r="U19" s="43"/>
      <c r="V19" s="144"/>
      <c r="W19" s="144"/>
      <c r="X19" s="144"/>
      <c r="Y19" s="144"/>
      <c r="Z19" s="144"/>
      <c r="AA19" s="144"/>
      <c r="AB19" s="144"/>
    </row>
    <row r="20" spans="2:28" ht="36" customHeight="1">
      <c r="B20" s="3" t="s">
        <v>90</v>
      </c>
      <c r="C20" s="3"/>
      <c r="D20" s="3"/>
      <c r="E20" s="3"/>
      <c r="F20" s="37" t="s">
        <v>101</v>
      </c>
      <c r="G20" s="62"/>
      <c r="H20" s="62"/>
      <c r="I20" s="62"/>
      <c r="J20" s="62"/>
      <c r="K20" s="76"/>
      <c r="L20" s="42" t="s">
        <v>2</v>
      </c>
      <c r="M20" s="57"/>
      <c r="N20" s="57"/>
      <c r="O20" s="57"/>
      <c r="P20" s="57"/>
      <c r="Q20" s="72"/>
      <c r="R20" s="13" t="s">
        <v>86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2:28" ht="36" customHeight="1">
      <c r="B21" s="3"/>
      <c r="C21" s="3"/>
      <c r="D21" s="3"/>
      <c r="E21" s="3"/>
      <c r="F21" s="44" t="s">
        <v>83</v>
      </c>
      <c r="G21" s="63"/>
      <c r="H21" s="63"/>
      <c r="I21" s="63"/>
      <c r="J21" s="63"/>
      <c r="K21" s="77" t="s">
        <v>45</v>
      </c>
      <c r="L21" s="87" t="s">
        <v>85</v>
      </c>
      <c r="M21" s="95"/>
      <c r="N21" s="95"/>
      <c r="O21" s="95"/>
      <c r="P21" s="95"/>
      <c r="Q21" s="107" t="s">
        <v>102</v>
      </c>
      <c r="R21" s="117" t="s">
        <v>23</v>
      </c>
      <c r="S21" s="117"/>
      <c r="T21" s="133"/>
      <c r="U21" s="133"/>
      <c r="V21" s="133"/>
      <c r="W21" s="133"/>
      <c r="X21" s="133"/>
      <c r="Y21" s="133"/>
      <c r="Z21" s="133"/>
      <c r="AA21" s="149"/>
      <c r="AB21" s="163" t="s">
        <v>64</v>
      </c>
    </row>
    <row r="22" spans="2:28" ht="36" customHeight="1">
      <c r="B22" s="3"/>
      <c r="C22" s="3"/>
      <c r="D22" s="3"/>
      <c r="E22" s="3"/>
      <c r="F22" s="45" t="s">
        <v>35</v>
      </c>
      <c r="G22" s="64"/>
      <c r="H22" s="64"/>
      <c r="I22" s="64"/>
      <c r="J22" s="64"/>
      <c r="K22" s="78"/>
      <c r="L22" s="42" t="s">
        <v>70</v>
      </c>
      <c r="M22" s="57"/>
      <c r="N22" s="57"/>
      <c r="O22" s="57"/>
      <c r="P22" s="57"/>
      <c r="Q22" s="72"/>
      <c r="R22" s="13" t="s">
        <v>36</v>
      </c>
      <c r="S22" s="13"/>
      <c r="T22" s="134"/>
      <c r="U22" s="140"/>
      <c r="V22" s="140"/>
      <c r="W22" s="140"/>
      <c r="X22" s="140"/>
      <c r="Y22" s="140"/>
      <c r="Z22" s="140"/>
      <c r="AA22" s="150"/>
      <c r="AB22" s="164" t="s">
        <v>24</v>
      </c>
    </row>
    <row r="23" spans="2:28" ht="36" customHeight="1">
      <c r="B23" s="3"/>
      <c r="C23" s="3"/>
      <c r="D23" s="3"/>
      <c r="E23" s="3"/>
      <c r="F23" s="46"/>
      <c r="G23" s="65"/>
      <c r="H23" s="65"/>
      <c r="I23" s="65"/>
      <c r="J23" s="65"/>
      <c r="K23" s="79"/>
      <c r="L23" s="42" t="s">
        <v>27</v>
      </c>
      <c r="M23" s="57"/>
      <c r="N23" s="57"/>
      <c r="O23" s="57"/>
      <c r="P23" s="57"/>
      <c r="Q23" s="72"/>
      <c r="R23" s="13" t="s">
        <v>37</v>
      </c>
      <c r="S23" s="13"/>
      <c r="T23" s="134"/>
      <c r="U23" s="140"/>
      <c r="V23" s="140"/>
      <c r="W23" s="140"/>
      <c r="X23" s="140"/>
      <c r="Y23" s="140"/>
      <c r="Z23" s="140"/>
      <c r="AA23" s="150"/>
      <c r="AB23" s="164" t="s">
        <v>24</v>
      </c>
    </row>
    <row r="24" spans="2:28" ht="18" customHeight="1">
      <c r="B24" s="3"/>
      <c r="C24" s="3"/>
      <c r="D24" s="3"/>
      <c r="E24" s="3"/>
      <c r="F24" s="47" t="s">
        <v>107</v>
      </c>
      <c r="G24" s="66"/>
      <c r="H24" s="66"/>
      <c r="I24" s="66"/>
      <c r="J24" s="66"/>
      <c r="K24" s="80"/>
      <c r="L24" s="39" t="s">
        <v>71</v>
      </c>
      <c r="M24" s="96"/>
      <c r="N24" s="96"/>
      <c r="O24" s="96"/>
      <c r="P24" s="96"/>
      <c r="Q24" s="108"/>
      <c r="R24" s="13" t="s">
        <v>41</v>
      </c>
      <c r="S24" s="13"/>
      <c r="T24" s="135"/>
      <c r="U24" s="135"/>
      <c r="V24" s="135"/>
      <c r="W24" s="135"/>
      <c r="X24" s="135"/>
      <c r="Y24" s="135"/>
      <c r="Z24" s="135"/>
      <c r="AA24" s="151"/>
      <c r="AB24" s="164" t="s">
        <v>24</v>
      </c>
    </row>
    <row r="25" spans="2:28" ht="18" customHeight="1">
      <c r="B25" s="3"/>
      <c r="C25" s="3"/>
      <c r="D25" s="3"/>
      <c r="E25" s="3"/>
      <c r="F25" s="48"/>
      <c r="G25" s="67"/>
      <c r="H25" s="67"/>
      <c r="I25" s="67"/>
      <c r="J25" s="67"/>
      <c r="K25" s="81"/>
      <c r="L25" s="40"/>
      <c r="M25" s="60"/>
      <c r="N25" s="60"/>
      <c r="O25" s="60"/>
      <c r="P25" s="60"/>
      <c r="Q25" s="109"/>
      <c r="R25" s="118"/>
      <c r="S25" s="118"/>
      <c r="T25" s="136"/>
      <c r="U25" s="136"/>
      <c r="V25" s="136"/>
      <c r="W25" s="136"/>
      <c r="X25" s="136"/>
      <c r="Y25" s="136"/>
      <c r="Z25" s="136"/>
      <c r="AA25" s="152"/>
      <c r="AB25" s="160"/>
    </row>
    <row r="26" spans="2:28" ht="7.5" customHeight="1">
      <c r="B26" s="3"/>
      <c r="C26" s="3"/>
      <c r="D26" s="3"/>
      <c r="E26" s="3"/>
      <c r="F26" s="39" t="s">
        <v>74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105"/>
      <c r="R26" s="114" t="s">
        <v>25</v>
      </c>
      <c r="S26" s="126"/>
      <c r="T26" s="137"/>
      <c r="U26" s="137"/>
      <c r="V26" s="137"/>
      <c r="W26" s="137"/>
      <c r="X26" s="137"/>
      <c r="Y26" s="137"/>
      <c r="Z26" s="137"/>
      <c r="AA26" s="153"/>
      <c r="AB26" s="161" t="s">
        <v>24</v>
      </c>
    </row>
    <row r="27" spans="2:28" ht="9.75" customHeight="1">
      <c r="B27" s="3"/>
      <c r="C27" s="3"/>
      <c r="D27" s="3"/>
      <c r="E27" s="3"/>
      <c r="F27" s="49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110"/>
      <c r="R27" s="119"/>
      <c r="S27" s="13"/>
      <c r="T27" s="135"/>
      <c r="U27" s="135"/>
      <c r="V27" s="135"/>
      <c r="W27" s="135"/>
      <c r="X27" s="135"/>
      <c r="Y27" s="135"/>
      <c r="Z27" s="135"/>
      <c r="AA27" s="151"/>
      <c r="AB27" s="165"/>
    </row>
    <row r="28" spans="2:28" ht="21" customHeight="1">
      <c r="B28" s="3"/>
      <c r="C28" s="3"/>
      <c r="D28" s="3"/>
      <c r="E28" s="3"/>
      <c r="F28" s="4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106"/>
      <c r="R28" s="115"/>
      <c r="S28" s="127"/>
      <c r="T28" s="138"/>
      <c r="U28" s="138"/>
      <c r="V28" s="138"/>
      <c r="W28" s="138"/>
      <c r="X28" s="138"/>
      <c r="Y28" s="138"/>
      <c r="Z28" s="138"/>
      <c r="AA28" s="154"/>
      <c r="AB28" s="162"/>
    </row>
    <row r="29" spans="2:28" ht="9.75" customHeight="1">
      <c r="B29" s="9"/>
      <c r="C29" s="9"/>
      <c r="D29" s="9"/>
      <c r="E29" s="9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120"/>
      <c r="S29" s="120"/>
      <c r="T29" s="139"/>
      <c r="U29" s="139"/>
      <c r="V29" s="139"/>
      <c r="W29" s="139"/>
      <c r="X29" s="139"/>
      <c r="Y29" s="139"/>
      <c r="Z29" s="139"/>
      <c r="AA29" s="139"/>
      <c r="AB29" s="120"/>
    </row>
    <row r="30" spans="2:28" ht="34.5" customHeight="1">
      <c r="B30" s="13" t="s">
        <v>89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42"/>
      <c r="R30" s="121"/>
      <c r="S30" s="128"/>
      <c r="T30" s="128"/>
      <c r="U30" s="128"/>
      <c r="V30" s="128"/>
      <c r="W30" s="128"/>
      <c r="X30" s="128"/>
      <c r="Y30" s="128"/>
      <c r="Z30" s="128"/>
      <c r="AA30" s="155"/>
      <c r="AB30" s="166" t="s">
        <v>24</v>
      </c>
    </row>
    <row r="31" spans="2:28" ht="9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22"/>
      <c r="S31" s="129"/>
      <c r="T31" s="129"/>
      <c r="U31" s="129"/>
      <c r="V31" s="129"/>
      <c r="W31" s="129"/>
      <c r="X31" s="129"/>
      <c r="Y31" s="129"/>
      <c r="Z31" s="129"/>
      <c r="AA31" s="129"/>
      <c r="AB31" s="167"/>
    </row>
    <row r="32" spans="2:28" ht="29.25" customHeight="1">
      <c r="B32" s="13" t="s">
        <v>53</v>
      </c>
      <c r="C32" s="13"/>
      <c r="D32" s="13"/>
      <c r="E32" s="13"/>
      <c r="F32" s="37" t="s">
        <v>105</v>
      </c>
      <c r="G32" s="57"/>
      <c r="H32" s="57"/>
      <c r="I32" s="57"/>
      <c r="J32" s="57"/>
      <c r="K32" s="72"/>
      <c r="L32" s="88" t="s">
        <v>106</v>
      </c>
      <c r="M32" s="97"/>
      <c r="N32" s="97"/>
      <c r="O32" s="97"/>
      <c r="P32" s="97"/>
      <c r="Q32" s="111"/>
      <c r="R32" s="123" t="s">
        <v>87</v>
      </c>
      <c r="S32" s="57"/>
      <c r="T32" s="57"/>
      <c r="U32" s="57"/>
      <c r="V32" s="57"/>
      <c r="W32" s="57"/>
      <c r="X32" s="57"/>
      <c r="Y32" s="57"/>
      <c r="Z32" s="57"/>
      <c r="AA32" s="57"/>
      <c r="AB32" s="72"/>
    </row>
    <row r="33" spans="2:28" ht="34.5" customHeight="1">
      <c r="B33" s="13"/>
      <c r="C33" s="13"/>
      <c r="D33" s="13"/>
      <c r="E33" s="13"/>
      <c r="F33" s="51"/>
      <c r="G33" s="52"/>
      <c r="H33" s="52"/>
      <c r="I33" s="52"/>
      <c r="J33" s="52"/>
      <c r="K33" s="82" t="s">
        <v>45</v>
      </c>
      <c r="L33" s="86"/>
      <c r="M33" s="52"/>
      <c r="N33" s="52"/>
      <c r="O33" s="52"/>
      <c r="P33" s="52"/>
      <c r="Q33" s="82" t="s">
        <v>45</v>
      </c>
      <c r="R33" s="124"/>
      <c r="S33" s="125"/>
      <c r="T33" s="125"/>
      <c r="U33" s="14"/>
      <c r="V33" s="145"/>
      <c r="W33" s="145"/>
      <c r="X33" s="145"/>
      <c r="Y33" s="145"/>
      <c r="Z33" s="145"/>
      <c r="AA33" s="145"/>
      <c r="AB33" s="75" t="s">
        <v>68</v>
      </c>
    </row>
    <row r="34" spans="2:28" ht="9.75" customHeight="1">
      <c r="B34" s="14"/>
      <c r="C34" s="14"/>
      <c r="D34" s="14"/>
      <c r="E34" s="14"/>
      <c r="F34" s="52"/>
      <c r="G34" s="52"/>
      <c r="H34" s="52"/>
      <c r="I34" s="52"/>
      <c r="J34" s="52"/>
      <c r="K34" s="52"/>
      <c r="L34" s="14"/>
      <c r="M34" s="52"/>
      <c r="N34" s="52"/>
      <c r="O34" s="52"/>
      <c r="P34" s="52"/>
      <c r="Q34" s="14"/>
      <c r="R34" s="125"/>
      <c r="S34" s="125"/>
      <c r="T34" s="125"/>
      <c r="U34" s="14"/>
      <c r="V34" s="145"/>
      <c r="W34" s="145"/>
      <c r="X34" s="145"/>
      <c r="Y34" s="145"/>
      <c r="Z34" s="145"/>
      <c r="AA34" s="145"/>
      <c r="AB34" s="14"/>
    </row>
    <row r="35" spans="2:28" ht="36" customHeight="1">
      <c r="B35" s="15" t="s">
        <v>113</v>
      </c>
      <c r="C35" s="15"/>
      <c r="D35" s="15"/>
      <c r="E35" s="15"/>
      <c r="F35" s="53" t="s">
        <v>50</v>
      </c>
      <c r="G35" s="57"/>
      <c r="H35" s="57"/>
      <c r="I35" s="57"/>
      <c r="J35" s="57"/>
      <c r="K35" s="72"/>
      <c r="L35" s="89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72"/>
    </row>
    <row r="36" spans="2:28" ht="36" customHeight="1">
      <c r="B36" s="15"/>
      <c r="C36" s="15"/>
      <c r="D36" s="15"/>
      <c r="E36" s="15"/>
      <c r="F36" s="54" t="s">
        <v>104</v>
      </c>
      <c r="G36" s="62"/>
      <c r="H36" s="62"/>
      <c r="I36" s="62"/>
      <c r="J36" s="62"/>
      <c r="K36" s="76"/>
      <c r="L36" s="90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72"/>
    </row>
    <row r="37" spans="2:28" ht="36" customHeight="1">
      <c r="B37" s="15"/>
      <c r="C37" s="15"/>
      <c r="D37" s="15"/>
      <c r="E37" s="15"/>
      <c r="F37" s="55" t="s">
        <v>55</v>
      </c>
      <c r="G37" s="64"/>
      <c r="H37" s="64"/>
      <c r="I37" s="64"/>
      <c r="J37" s="64"/>
      <c r="K37" s="78"/>
      <c r="L37" s="90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72"/>
    </row>
    <row r="38" spans="2:28" ht="36" customHeight="1">
      <c r="B38" s="15"/>
      <c r="C38" s="15"/>
      <c r="D38" s="15"/>
      <c r="E38" s="15"/>
      <c r="F38" s="54" t="s">
        <v>103</v>
      </c>
      <c r="G38" s="62"/>
      <c r="H38" s="62"/>
      <c r="I38" s="62"/>
      <c r="J38" s="62"/>
      <c r="K38" s="76"/>
      <c r="L38" s="90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72"/>
    </row>
    <row r="39" spans="2:28" ht="9.75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</row>
    <row r="40" spans="2:28" ht="21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2:28" ht="21" customHeight="1"/>
    <row r="42" spans="2:28" ht="21" customHeight="1"/>
    <row r="43" spans="2:28" ht="21" customHeight="1"/>
    <row r="44" spans="2:28" ht="21" customHeight="1"/>
    <row r="45" spans="2:28" ht="21" customHeight="1"/>
    <row r="46" spans="2:28" ht="21" customHeight="1"/>
    <row r="47" spans="2:28" ht="21" customHeight="1"/>
    <row r="48" spans="2:2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71">
    <mergeCell ref="B3:AB3"/>
    <mergeCell ref="B5:E5"/>
    <mergeCell ref="F5:I5"/>
    <mergeCell ref="J5:Q5"/>
    <mergeCell ref="R5:U5"/>
    <mergeCell ref="V5:AB5"/>
    <mergeCell ref="B6:E6"/>
    <mergeCell ref="F6:AB6"/>
    <mergeCell ref="B8:E8"/>
    <mergeCell ref="G8:N8"/>
    <mergeCell ref="P8:U8"/>
    <mergeCell ref="W8:AB8"/>
    <mergeCell ref="F9:I9"/>
    <mergeCell ref="R9:U9"/>
    <mergeCell ref="F10:I10"/>
    <mergeCell ref="R10:U10"/>
    <mergeCell ref="F11:I11"/>
    <mergeCell ref="R11:U11"/>
    <mergeCell ref="F13:K13"/>
    <mergeCell ref="L13:Q13"/>
    <mergeCell ref="R13:AB13"/>
    <mergeCell ref="R14:S14"/>
    <mergeCell ref="T14:AA14"/>
    <mergeCell ref="F17:K17"/>
    <mergeCell ref="R17:U17"/>
    <mergeCell ref="V17:AB17"/>
    <mergeCell ref="F18:K18"/>
    <mergeCell ref="M18:AB18"/>
    <mergeCell ref="F20:K20"/>
    <mergeCell ref="L20:Q20"/>
    <mergeCell ref="R20:AB20"/>
    <mergeCell ref="R21:S21"/>
    <mergeCell ref="T21:AA21"/>
    <mergeCell ref="L22:Q22"/>
    <mergeCell ref="R22:S22"/>
    <mergeCell ref="T22:AA22"/>
    <mergeCell ref="L23:Q23"/>
    <mergeCell ref="R23:S23"/>
    <mergeCell ref="T23:AA23"/>
    <mergeCell ref="B30:Q30"/>
    <mergeCell ref="R30:AA30"/>
    <mergeCell ref="F32:K32"/>
    <mergeCell ref="L32:Q32"/>
    <mergeCell ref="R32:AB32"/>
    <mergeCell ref="F35:K35"/>
    <mergeCell ref="L35:AB35"/>
    <mergeCell ref="F36:K36"/>
    <mergeCell ref="L36:AB36"/>
    <mergeCell ref="F37:K37"/>
    <mergeCell ref="L37:AB37"/>
    <mergeCell ref="F38:K38"/>
    <mergeCell ref="L38:AB38"/>
    <mergeCell ref="B9:E11"/>
    <mergeCell ref="B13:E18"/>
    <mergeCell ref="F15:Q16"/>
    <mergeCell ref="R15:S16"/>
    <mergeCell ref="T15:AA16"/>
    <mergeCell ref="AB15:AB16"/>
    <mergeCell ref="F22:K23"/>
    <mergeCell ref="F24:K25"/>
    <mergeCell ref="L24:Q25"/>
    <mergeCell ref="R24:S25"/>
    <mergeCell ref="T24:AA25"/>
    <mergeCell ref="AB24:AB25"/>
    <mergeCell ref="F26:Q28"/>
    <mergeCell ref="R26:S28"/>
    <mergeCell ref="T26:AA28"/>
    <mergeCell ref="AB26:AB28"/>
    <mergeCell ref="B32:E33"/>
    <mergeCell ref="B35:E38"/>
    <mergeCell ref="B20:E28"/>
  </mergeCells>
  <phoneticPr fontId="2"/>
  <pageMargins left="0.70866141732283472" right="0.70866141732283472" top="0.74803149606299213" bottom="0.55118110236220463" header="0.31496062992125984" footer="0.31496062992125984"/>
  <pageSetup paperSize="9" scale="87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7</xdr:row>
                    <xdr:rowOff>104140</xdr:rowOff>
                  </from>
                  <to xmlns:xdr="http://schemas.openxmlformats.org/drawingml/2006/spreadsheetDrawing">
                    <xdr:col>6</xdr:col>
                    <xdr:colOff>28575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5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66675</xdr:colOff>
                    <xdr:row>7</xdr:row>
                    <xdr:rowOff>104140</xdr:rowOff>
                  </from>
                  <to xmlns:xdr="http://schemas.openxmlformats.org/drawingml/2006/spreadsheetDrawing">
                    <xdr:col>22</xdr:col>
                    <xdr:colOff>28575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6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142875</xdr:colOff>
                    <xdr:row>7</xdr:row>
                    <xdr:rowOff>104140</xdr:rowOff>
                  </from>
                  <to xmlns:xdr="http://schemas.openxmlformats.org/drawingml/2006/spreadsheetDrawing">
                    <xdr:col>9</xdr:col>
                    <xdr:colOff>104775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7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7</xdr:row>
                    <xdr:rowOff>104140</xdr:rowOff>
                  </from>
                  <to xmlns:xdr="http://schemas.openxmlformats.org/drawingml/2006/spreadsheetDrawing">
                    <xdr:col>12</xdr:col>
                    <xdr:colOff>123825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8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66675</xdr:colOff>
                    <xdr:row>7</xdr:row>
                    <xdr:rowOff>104140</xdr:rowOff>
                  </from>
                  <to xmlns:xdr="http://schemas.openxmlformats.org/drawingml/2006/spreadsheetDrawing">
                    <xdr:col>15</xdr:col>
                    <xdr:colOff>28575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76200</xdr:colOff>
                    <xdr:row>16</xdr:row>
                    <xdr:rowOff>95250</xdr:rowOff>
                  </from>
                  <to xmlns:xdr="http://schemas.openxmlformats.org/drawingml/2006/spreadsheetDrawing">
                    <xdr:col>13</xdr:col>
                    <xdr:colOff>28575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1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85725</xdr:colOff>
                    <xdr:row>16</xdr:row>
                    <xdr:rowOff>95250</xdr:rowOff>
                  </from>
                  <to xmlns:xdr="http://schemas.openxmlformats.org/drawingml/2006/spreadsheetDrawing">
                    <xdr:col>15</xdr:col>
                    <xdr:colOff>38100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1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76200</xdr:colOff>
                    <xdr:row>17</xdr:row>
                    <xdr:rowOff>85725</xdr:rowOff>
                  </from>
                  <to xmlns:xdr="http://schemas.openxmlformats.org/drawingml/2006/spreadsheetDrawing">
                    <xdr:col>13</xdr:col>
                    <xdr:colOff>28575</xdr:colOff>
                    <xdr:row>17</xdr:row>
                    <xdr:rowOff>353060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6"/>
  <sheetViews>
    <sheetView view="pageBreakPreview" topLeftCell="A15" zoomScale="130" zoomScaleNormal="145" zoomScaleSheetLayoutView="130" workbookViewId="0">
      <selection activeCell="S19" sqref="S19:Z19"/>
    </sheetView>
  </sheetViews>
  <sheetFormatPr defaultColWidth="9" defaultRowHeight="12.7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>
      <c r="B1" s="1" t="s">
        <v>61</v>
      </c>
    </row>
    <row r="2" spans="2:27" ht="10.5" customHeight="1"/>
    <row r="3" spans="2:27" ht="14.25" customHeight="1"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1</v>
      </c>
      <c r="C5" s="3"/>
      <c r="D5" s="3"/>
      <c r="E5" s="3"/>
      <c r="F5" s="3" t="s">
        <v>3</v>
      </c>
      <c r="G5" s="3"/>
      <c r="H5" s="3"/>
      <c r="I5" s="3"/>
      <c r="J5" s="140" t="s">
        <v>78</v>
      </c>
      <c r="K5" s="140"/>
      <c r="L5" s="140"/>
      <c r="M5" s="140"/>
      <c r="N5" s="140"/>
      <c r="O5" s="140"/>
      <c r="P5" s="140"/>
      <c r="Q5" s="3" t="s">
        <v>6</v>
      </c>
      <c r="R5" s="3"/>
      <c r="S5" s="3"/>
      <c r="T5" s="3"/>
      <c r="U5" s="140" t="s">
        <v>79</v>
      </c>
      <c r="V5" s="140"/>
      <c r="W5" s="140"/>
      <c r="X5" s="140"/>
      <c r="Y5" s="140"/>
      <c r="Z5" s="140"/>
      <c r="AA5" s="140"/>
    </row>
    <row r="6" spans="2:27" ht="27" customHeight="1">
      <c r="B6" s="3"/>
      <c r="C6" s="3"/>
      <c r="D6" s="3"/>
      <c r="E6" s="3"/>
      <c r="F6" s="3" t="s">
        <v>4</v>
      </c>
      <c r="G6" s="3"/>
      <c r="H6" s="3"/>
      <c r="I6" s="3"/>
      <c r="J6" s="140" t="s">
        <v>80</v>
      </c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</row>
    <row r="7" spans="2:27" ht="27" customHeight="1">
      <c r="B7" s="168" t="s">
        <v>52</v>
      </c>
      <c r="C7" s="175"/>
      <c r="D7" s="175"/>
      <c r="E7" s="175"/>
      <c r="F7" s="150" t="s">
        <v>80</v>
      </c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258"/>
    </row>
    <row r="8" spans="2:27" ht="24" customHeight="1">
      <c r="B8" s="169" t="s">
        <v>9</v>
      </c>
      <c r="C8" s="175"/>
      <c r="D8" s="175"/>
      <c r="E8" s="175"/>
      <c r="F8" s="32"/>
      <c r="G8" s="91" t="s">
        <v>10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4"/>
      <c r="U8" s="56" t="s">
        <v>12</v>
      </c>
      <c r="V8" s="56"/>
      <c r="W8" s="56"/>
      <c r="X8" s="56"/>
      <c r="Y8" s="56"/>
      <c r="Z8" s="56"/>
      <c r="AA8" s="156"/>
    </row>
    <row r="9" spans="2:27" ht="24" customHeight="1">
      <c r="B9" s="169" t="s">
        <v>56</v>
      </c>
      <c r="C9" s="175"/>
      <c r="D9" s="175"/>
      <c r="E9" s="175"/>
      <c r="F9" s="32"/>
      <c r="G9" s="91" t="s">
        <v>58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4"/>
      <c r="U9" s="56" t="s">
        <v>31</v>
      </c>
      <c r="V9" s="56"/>
      <c r="W9" s="56"/>
      <c r="X9" s="56"/>
      <c r="Y9" s="56"/>
      <c r="Z9" s="56"/>
      <c r="AA9" s="156"/>
    </row>
    <row r="10" spans="2:27" ht="27" customHeight="1">
      <c r="B10" s="3" t="s">
        <v>8</v>
      </c>
      <c r="C10" s="3"/>
      <c r="D10" s="3"/>
      <c r="E10" s="3"/>
      <c r="F10" s="169" t="s">
        <v>51</v>
      </c>
      <c r="G10" s="175"/>
      <c r="H10" s="175"/>
      <c r="I10" s="175"/>
      <c r="J10" s="201"/>
      <c r="K10" s="31"/>
      <c r="L10" s="91" t="s">
        <v>13</v>
      </c>
      <c r="M10" s="31"/>
      <c r="N10" s="91" t="s">
        <v>15</v>
      </c>
      <c r="O10" s="31"/>
      <c r="P10" s="223" t="s">
        <v>16</v>
      </c>
      <c r="Q10" s="169" t="s">
        <v>17</v>
      </c>
      <c r="R10" s="175"/>
      <c r="S10" s="175"/>
      <c r="T10" s="175"/>
      <c r="U10" s="201"/>
      <c r="V10" s="31"/>
      <c r="W10" s="91" t="s">
        <v>13</v>
      </c>
      <c r="X10" s="31"/>
      <c r="Y10" s="91" t="s">
        <v>15</v>
      </c>
      <c r="Z10" s="31"/>
      <c r="AA10" s="223" t="s">
        <v>16</v>
      </c>
    </row>
    <row r="11" spans="2:27" ht="30.75" customHeight="1">
      <c r="B11" s="10" t="s">
        <v>21</v>
      </c>
      <c r="C11" s="21"/>
      <c r="D11" s="21"/>
      <c r="E11" s="21"/>
      <c r="F11" s="37" t="s">
        <v>62</v>
      </c>
      <c r="G11" s="190"/>
      <c r="H11" s="190"/>
      <c r="I11" s="190"/>
      <c r="J11" s="190"/>
      <c r="K11" s="190"/>
      <c r="L11" s="37" t="s">
        <v>65</v>
      </c>
      <c r="M11" s="195"/>
      <c r="N11" s="195"/>
      <c r="O11" s="195"/>
      <c r="P11" s="204"/>
      <c r="Q11" s="39" t="s">
        <v>63</v>
      </c>
      <c r="R11" s="59"/>
      <c r="S11" s="59"/>
      <c r="T11" s="59"/>
      <c r="U11" s="59"/>
      <c r="V11" s="59"/>
      <c r="W11" s="59"/>
      <c r="X11" s="59"/>
      <c r="Y11" s="59"/>
      <c r="Z11" s="59"/>
      <c r="AA11" s="160"/>
    </row>
    <row r="12" spans="2:27" ht="25.5" customHeight="1">
      <c r="B12" s="11"/>
      <c r="C12" s="176"/>
      <c r="D12" s="176"/>
      <c r="E12" s="176"/>
      <c r="F12" s="183"/>
      <c r="G12" s="191"/>
      <c r="H12" s="191"/>
      <c r="I12" s="191"/>
      <c r="J12" s="191"/>
      <c r="K12" s="202" t="s">
        <v>33</v>
      </c>
      <c r="L12" s="183"/>
      <c r="M12" s="191"/>
      <c r="N12" s="191"/>
      <c r="O12" s="191"/>
      <c r="P12" s="202" t="s">
        <v>33</v>
      </c>
      <c r="Q12" s="228" t="s">
        <v>60</v>
      </c>
      <c r="R12" s="236"/>
      <c r="S12" s="240">
        <f>MIN(F12,L12)</f>
        <v>0</v>
      </c>
      <c r="T12" s="240"/>
      <c r="U12" s="240"/>
      <c r="V12" s="240"/>
      <c r="W12" s="240"/>
      <c r="X12" s="240"/>
      <c r="Y12" s="240"/>
      <c r="Z12" s="240"/>
      <c r="AA12" s="164" t="s">
        <v>33</v>
      </c>
    </row>
    <row r="13" spans="2:27" ht="17.25" customHeight="1">
      <c r="B13" s="11"/>
      <c r="C13" s="176"/>
      <c r="D13" s="176"/>
      <c r="E13" s="176"/>
      <c r="F13" s="184" t="s">
        <v>73</v>
      </c>
      <c r="G13" s="192"/>
      <c r="H13" s="192"/>
      <c r="I13" s="192"/>
      <c r="J13" s="192"/>
      <c r="K13" s="192"/>
      <c r="L13" s="192"/>
      <c r="M13" s="192"/>
      <c r="N13" s="192"/>
      <c r="O13" s="192"/>
      <c r="P13" s="224"/>
      <c r="Q13" s="229" t="s">
        <v>20</v>
      </c>
      <c r="R13" s="171"/>
      <c r="S13" s="241">
        <f>IF(S12&lt;=5,70000*S12,70000*5)</f>
        <v>0</v>
      </c>
      <c r="T13" s="241"/>
      <c r="U13" s="241"/>
      <c r="V13" s="241"/>
      <c r="W13" s="241"/>
      <c r="X13" s="241"/>
      <c r="Y13" s="241"/>
      <c r="Z13" s="241"/>
      <c r="AA13" s="160" t="s">
        <v>24</v>
      </c>
    </row>
    <row r="14" spans="2:27" ht="26.25" customHeight="1">
      <c r="B14" s="11"/>
      <c r="C14" s="176"/>
      <c r="D14" s="176"/>
      <c r="E14" s="176"/>
      <c r="F14" s="185" t="s">
        <v>5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3"/>
      <c r="R14" s="42"/>
      <c r="S14" s="242"/>
      <c r="T14" s="242"/>
      <c r="U14" s="242"/>
      <c r="V14" s="242"/>
      <c r="W14" s="242"/>
      <c r="X14" s="242"/>
      <c r="Y14" s="242"/>
      <c r="Z14" s="242"/>
      <c r="AA14" s="182"/>
    </row>
    <row r="15" spans="2:27" ht="27" customHeight="1">
      <c r="B15" s="170"/>
      <c r="C15" s="177"/>
      <c r="D15" s="177"/>
      <c r="E15" s="177"/>
      <c r="F15" s="41" t="s">
        <v>28</v>
      </c>
      <c r="G15" s="194"/>
      <c r="H15" s="194"/>
      <c r="I15" s="194"/>
      <c r="J15" s="194"/>
      <c r="K15" s="203"/>
      <c r="L15" s="210"/>
      <c r="M15" s="94" t="s">
        <v>14</v>
      </c>
      <c r="N15" s="94"/>
      <c r="O15" s="94" t="s">
        <v>30</v>
      </c>
      <c r="P15" s="94"/>
      <c r="Q15" s="230" t="s">
        <v>7</v>
      </c>
      <c r="R15" s="230"/>
      <c r="S15" s="230"/>
      <c r="T15" s="230"/>
      <c r="U15" s="252"/>
      <c r="V15" s="144"/>
      <c r="W15" s="144"/>
      <c r="X15" s="144"/>
      <c r="Y15" s="144"/>
      <c r="Z15" s="144"/>
      <c r="AA15" s="259"/>
    </row>
    <row r="16" spans="2:27" ht="27" customHeight="1">
      <c r="B16" s="3" t="s">
        <v>32</v>
      </c>
      <c r="C16" s="3"/>
      <c r="D16" s="3"/>
      <c r="E16" s="3"/>
      <c r="F16" s="37" t="s">
        <v>66</v>
      </c>
      <c r="G16" s="195"/>
      <c r="H16" s="195"/>
      <c r="I16" s="195"/>
      <c r="J16" s="195"/>
      <c r="K16" s="204"/>
      <c r="L16" s="190" t="s">
        <v>2</v>
      </c>
      <c r="M16" s="190"/>
      <c r="N16" s="190"/>
      <c r="O16" s="190"/>
      <c r="P16" s="164"/>
      <c r="Q16" s="42" t="s">
        <v>34</v>
      </c>
      <c r="R16" s="190"/>
      <c r="S16" s="190"/>
      <c r="T16" s="190"/>
      <c r="U16" s="190"/>
      <c r="V16" s="190"/>
      <c r="W16" s="190"/>
      <c r="X16" s="190"/>
      <c r="Y16" s="190"/>
      <c r="Z16" s="190"/>
      <c r="AA16" s="164"/>
    </row>
    <row r="17" spans="2:27" ht="27" customHeight="1">
      <c r="B17" s="3"/>
      <c r="C17" s="3"/>
      <c r="D17" s="3"/>
      <c r="E17" s="3"/>
      <c r="F17" s="186"/>
      <c r="G17" s="196"/>
      <c r="H17" s="196"/>
      <c r="I17" s="196"/>
      <c r="J17" s="196"/>
      <c r="K17" s="205" t="s">
        <v>64</v>
      </c>
      <c r="L17" s="211"/>
      <c r="M17" s="218"/>
      <c r="N17" s="218"/>
      <c r="O17" s="218"/>
      <c r="P17" s="225" t="s">
        <v>22</v>
      </c>
      <c r="Q17" s="231" t="s">
        <v>23</v>
      </c>
      <c r="R17" s="237"/>
      <c r="S17" s="243">
        <f>F17*L17</f>
        <v>0</v>
      </c>
      <c r="T17" s="243"/>
      <c r="U17" s="243"/>
      <c r="V17" s="243"/>
      <c r="W17" s="243"/>
      <c r="X17" s="243"/>
      <c r="Y17" s="243"/>
      <c r="Z17" s="243"/>
      <c r="AA17" s="163" t="s">
        <v>64</v>
      </c>
    </row>
    <row r="18" spans="2:27" ht="27" customHeight="1">
      <c r="B18" s="3"/>
      <c r="C18" s="3"/>
      <c r="D18" s="3"/>
      <c r="E18" s="3"/>
      <c r="F18" s="45" t="s">
        <v>35</v>
      </c>
      <c r="G18" s="197"/>
      <c r="H18" s="197"/>
      <c r="I18" s="197"/>
      <c r="J18" s="197"/>
      <c r="K18" s="197"/>
      <c r="L18" s="42" t="s">
        <v>70</v>
      </c>
      <c r="M18" s="190"/>
      <c r="N18" s="190"/>
      <c r="O18" s="190"/>
      <c r="P18" s="164"/>
      <c r="Q18" s="232" t="s">
        <v>36</v>
      </c>
      <c r="R18" s="86"/>
      <c r="S18" s="244"/>
      <c r="T18" s="140"/>
      <c r="U18" s="140"/>
      <c r="V18" s="140"/>
      <c r="W18" s="140"/>
      <c r="X18" s="140"/>
      <c r="Y18" s="140"/>
      <c r="Z18" s="150"/>
      <c r="AA18" s="75" t="s">
        <v>24</v>
      </c>
    </row>
    <row r="19" spans="2:27" ht="27" customHeight="1">
      <c r="B19" s="3"/>
      <c r="C19" s="3"/>
      <c r="D19" s="3"/>
      <c r="E19" s="3"/>
      <c r="F19" s="187"/>
      <c r="G19" s="198"/>
      <c r="H19" s="198"/>
      <c r="I19" s="198"/>
      <c r="J19" s="198"/>
      <c r="K19" s="198"/>
      <c r="L19" s="42" t="s">
        <v>27</v>
      </c>
      <c r="M19" s="190"/>
      <c r="N19" s="190"/>
      <c r="O19" s="190"/>
      <c r="P19" s="164"/>
      <c r="Q19" s="232" t="s">
        <v>37</v>
      </c>
      <c r="R19" s="86"/>
      <c r="S19" s="244"/>
      <c r="T19" s="140"/>
      <c r="U19" s="140"/>
      <c r="V19" s="140"/>
      <c r="W19" s="140"/>
      <c r="X19" s="140"/>
      <c r="Y19" s="140"/>
      <c r="Z19" s="150"/>
      <c r="AA19" s="75" t="s">
        <v>24</v>
      </c>
    </row>
    <row r="20" spans="2:27" ht="18" customHeight="1">
      <c r="B20" s="3"/>
      <c r="C20" s="3"/>
      <c r="D20" s="3"/>
      <c r="E20" s="3"/>
      <c r="F20" s="39" t="s">
        <v>38</v>
      </c>
      <c r="G20" s="59"/>
      <c r="H20" s="59"/>
      <c r="I20" s="59"/>
      <c r="J20" s="59"/>
      <c r="K20" s="59"/>
      <c r="L20" s="39" t="s">
        <v>71</v>
      </c>
      <c r="M20" s="59"/>
      <c r="N20" s="59"/>
      <c r="O20" s="59"/>
      <c r="P20" s="160"/>
      <c r="Q20" s="13" t="s">
        <v>41</v>
      </c>
      <c r="R20" s="42"/>
      <c r="S20" s="245" t="e">
        <f>(S18+S19)/S17</f>
        <v>#DIV/0!</v>
      </c>
      <c r="T20" s="249"/>
      <c r="U20" s="249"/>
      <c r="V20" s="249"/>
      <c r="W20" s="249"/>
      <c r="X20" s="249"/>
      <c r="Y20" s="249"/>
      <c r="Z20" s="256"/>
      <c r="AA20" s="160" t="s">
        <v>24</v>
      </c>
    </row>
    <row r="21" spans="2:27" ht="12.75" customHeight="1">
      <c r="B21" s="3"/>
      <c r="C21" s="3"/>
      <c r="D21" s="3"/>
      <c r="E21" s="3"/>
      <c r="F21" s="171"/>
      <c r="G21" s="178"/>
      <c r="H21" s="178"/>
      <c r="I21" s="178"/>
      <c r="J21" s="178"/>
      <c r="K21" s="178"/>
      <c r="L21" s="171"/>
      <c r="M21" s="178"/>
      <c r="N21" s="178"/>
      <c r="O21" s="178"/>
      <c r="P21" s="182"/>
      <c r="Q21" s="13"/>
      <c r="R21" s="42"/>
      <c r="S21" s="246"/>
      <c r="T21" s="250"/>
      <c r="U21" s="250"/>
      <c r="V21" s="250"/>
      <c r="W21" s="250"/>
      <c r="X21" s="250"/>
      <c r="Y21" s="250"/>
      <c r="Z21" s="250"/>
      <c r="AA21" s="250"/>
    </row>
    <row r="22" spans="2:27" ht="15" customHeight="1">
      <c r="B22" s="3"/>
      <c r="C22" s="3"/>
      <c r="D22" s="3"/>
      <c r="E22" s="3"/>
      <c r="F22" s="39" t="s">
        <v>74</v>
      </c>
      <c r="G22" s="59"/>
      <c r="H22" s="59"/>
      <c r="I22" s="59"/>
      <c r="J22" s="59"/>
      <c r="K22" s="59"/>
      <c r="L22" s="59"/>
      <c r="M22" s="59"/>
      <c r="N22" s="59"/>
      <c r="O22" s="59"/>
      <c r="P22" s="160"/>
      <c r="Q22" s="13" t="s">
        <v>25</v>
      </c>
      <c r="R22" s="42"/>
      <c r="S22" s="247" t="e">
        <f>IF(S20&lt;=141000,S17*S20/3,S17*141000/3)</f>
        <v>#DIV/0!</v>
      </c>
      <c r="T22" s="247"/>
      <c r="U22" s="247"/>
      <c r="V22" s="247"/>
      <c r="W22" s="247"/>
      <c r="X22" s="247"/>
      <c r="Y22" s="247"/>
      <c r="Z22" s="247"/>
      <c r="AA22" s="164" t="s">
        <v>24</v>
      </c>
    </row>
    <row r="23" spans="2:27" ht="27" customHeight="1">
      <c r="B23" s="3"/>
      <c r="C23" s="3"/>
      <c r="D23" s="3"/>
      <c r="E23" s="3"/>
      <c r="F23" s="171"/>
      <c r="G23" s="178"/>
      <c r="H23" s="178"/>
      <c r="I23" s="178"/>
      <c r="J23" s="178"/>
      <c r="K23" s="178"/>
      <c r="L23" s="178"/>
      <c r="M23" s="178"/>
      <c r="N23" s="178"/>
      <c r="O23" s="178"/>
      <c r="P23" s="182"/>
      <c r="Q23" s="13"/>
      <c r="R23" s="42"/>
      <c r="S23" s="248"/>
      <c r="T23" s="248"/>
      <c r="U23" s="248"/>
      <c r="V23" s="248"/>
      <c r="W23" s="248"/>
      <c r="X23" s="248"/>
      <c r="Y23" s="248"/>
      <c r="Z23" s="248"/>
      <c r="AA23" s="164"/>
    </row>
    <row r="24" spans="2:27" ht="23.25" customHeight="1">
      <c r="B24" s="13" t="s">
        <v>44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233" t="e">
        <f>S13+S22</f>
        <v>#DIV/0!</v>
      </c>
      <c r="R24" s="238"/>
      <c r="S24" s="238"/>
      <c r="T24" s="238"/>
      <c r="U24" s="238"/>
      <c r="V24" s="238"/>
      <c r="W24" s="238"/>
      <c r="X24" s="238"/>
      <c r="Y24" s="238"/>
      <c r="Z24" s="257"/>
      <c r="AA24" s="164" t="s">
        <v>24</v>
      </c>
    </row>
    <row r="25" spans="2:27" ht="29.25" customHeight="1">
      <c r="B25" s="39" t="s">
        <v>53</v>
      </c>
      <c r="C25" s="59"/>
      <c r="D25" s="59"/>
      <c r="E25" s="160"/>
      <c r="F25" s="45" t="s">
        <v>67</v>
      </c>
      <c r="G25" s="59"/>
      <c r="H25" s="59"/>
      <c r="I25" s="59"/>
      <c r="J25" s="59"/>
      <c r="K25" s="59"/>
      <c r="L25" s="37" t="s">
        <v>19</v>
      </c>
      <c r="M25" s="195"/>
      <c r="N25" s="195"/>
      <c r="O25" s="195"/>
      <c r="P25" s="204"/>
      <c r="Q25" s="234" t="s">
        <v>43</v>
      </c>
      <c r="R25" s="239"/>
      <c r="S25" s="239"/>
      <c r="T25" s="251"/>
      <c r="U25" s="123" t="s">
        <v>26</v>
      </c>
      <c r="V25" s="254"/>
      <c r="W25" s="254"/>
      <c r="X25" s="254"/>
      <c r="Y25" s="254"/>
      <c r="Z25" s="254"/>
      <c r="AA25" s="260"/>
    </row>
    <row r="26" spans="2:27" ht="23.25" customHeight="1">
      <c r="B26" s="171"/>
      <c r="C26" s="178"/>
      <c r="D26" s="178"/>
      <c r="E26" s="182"/>
      <c r="F26" s="51"/>
      <c r="G26" s="52"/>
      <c r="H26" s="52"/>
      <c r="I26" s="52"/>
      <c r="J26" s="52"/>
      <c r="K26" s="75" t="s">
        <v>64</v>
      </c>
      <c r="L26" s="52"/>
      <c r="M26" s="52"/>
      <c r="N26" s="52"/>
      <c r="O26" s="52"/>
      <c r="P26" s="75" t="s">
        <v>64</v>
      </c>
      <c r="Q26" s="124"/>
      <c r="R26" s="125"/>
      <c r="S26" s="125"/>
      <c r="T26" s="75" t="s">
        <v>64</v>
      </c>
      <c r="U26" s="123" t="e">
        <f>L26/F26*100</f>
        <v>#DIV/0!</v>
      </c>
      <c r="V26" s="254"/>
      <c r="W26" s="254"/>
      <c r="X26" s="254"/>
      <c r="Y26" s="254"/>
      <c r="Z26" s="254"/>
      <c r="AA26" s="164" t="s">
        <v>68</v>
      </c>
    </row>
    <row r="27" spans="2:27" ht="27" customHeight="1">
      <c r="B27" s="55" t="s">
        <v>46</v>
      </c>
      <c r="C27" s="179"/>
      <c r="D27" s="179"/>
      <c r="E27" s="179"/>
      <c r="F27" s="53" t="s">
        <v>47</v>
      </c>
      <c r="G27" s="199"/>
      <c r="H27" s="199"/>
      <c r="I27" s="199"/>
      <c r="J27" s="199"/>
      <c r="K27" s="206"/>
      <c r="L27" s="212"/>
      <c r="M27" s="94" t="s">
        <v>14</v>
      </c>
      <c r="N27" s="94"/>
      <c r="O27" s="94" t="s">
        <v>30</v>
      </c>
      <c r="P27" s="94"/>
      <c r="Q27" s="54" t="s">
        <v>11</v>
      </c>
      <c r="R27" s="199"/>
      <c r="S27" s="199"/>
      <c r="T27" s="199"/>
      <c r="U27" s="253"/>
      <c r="V27" s="255"/>
      <c r="W27" s="255"/>
      <c r="X27" s="255"/>
      <c r="Y27" s="255"/>
      <c r="Z27" s="255"/>
      <c r="AA27" s="261"/>
    </row>
    <row r="28" spans="2:27" ht="24.75" customHeight="1">
      <c r="B28" s="172"/>
      <c r="C28" s="180"/>
      <c r="D28" s="180"/>
      <c r="E28" s="180"/>
      <c r="F28" s="55" t="s">
        <v>0</v>
      </c>
      <c r="G28" s="179"/>
      <c r="H28" s="179"/>
      <c r="I28" s="179"/>
      <c r="J28" s="179"/>
      <c r="K28" s="207"/>
      <c r="L28" s="213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62"/>
    </row>
    <row r="29" spans="2:27" ht="27" customHeight="1">
      <c r="B29" s="172"/>
      <c r="C29" s="180"/>
      <c r="D29" s="180"/>
      <c r="E29" s="180"/>
      <c r="F29" s="173"/>
      <c r="G29" s="181"/>
      <c r="H29" s="181"/>
      <c r="I29" s="181"/>
      <c r="J29" s="181"/>
      <c r="K29" s="208"/>
      <c r="L29" s="214" t="s">
        <v>49</v>
      </c>
      <c r="M29" s="220"/>
      <c r="N29" s="220"/>
      <c r="O29" s="220"/>
      <c r="P29" s="226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62"/>
    </row>
    <row r="30" spans="2:27" ht="27" customHeight="1">
      <c r="B30" s="173"/>
      <c r="C30" s="181"/>
      <c r="D30" s="181"/>
      <c r="E30" s="181"/>
      <c r="F30" s="54" t="s">
        <v>29</v>
      </c>
      <c r="G30" s="200"/>
      <c r="H30" s="200"/>
      <c r="I30" s="200"/>
      <c r="J30" s="200"/>
      <c r="K30" s="209"/>
      <c r="L30" s="142"/>
      <c r="M30" s="94" t="s">
        <v>18</v>
      </c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263"/>
    </row>
    <row r="31" spans="2:27" ht="21" customHeight="1">
      <c r="B31" s="55" t="s">
        <v>59</v>
      </c>
      <c r="C31" s="179"/>
      <c r="D31" s="179"/>
      <c r="E31" s="179"/>
      <c r="F31" s="53" t="s">
        <v>50</v>
      </c>
      <c r="G31" s="199"/>
      <c r="H31" s="199"/>
      <c r="I31" s="199"/>
      <c r="J31" s="199"/>
      <c r="K31" s="206"/>
      <c r="L31" s="215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64"/>
    </row>
    <row r="32" spans="2:27" ht="21" customHeight="1">
      <c r="B32" s="172"/>
      <c r="C32" s="180"/>
      <c r="D32" s="180"/>
      <c r="E32" s="180"/>
      <c r="F32" s="54" t="s">
        <v>48</v>
      </c>
      <c r="G32" s="200"/>
      <c r="H32" s="200"/>
      <c r="I32" s="200"/>
      <c r="J32" s="200"/>
      <c r="K32" s="209"/>
      <c r="L32" s="213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62"/>
    </row>
    <row r="33" spans="2:27" ht="21" customHeight="1">
      <c r="B33" s="172"/>
      <c r="C33" s="180"/>
      <c r="D33" s="180"/>
      <c r="E33" s="180"/>
      <c r="F33" s="54" t="s">
        <v>42</v>
      </c>
      <c r="G33" s="200"/>
      <c r="H33" s="200"/>
      <c r="I33" s="200"/>
      <c r="J33" s="200"/>
      <c r="K33" s="209"/>
      <c r="L33" s="216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7"/>
    </row>
    <row r="34" spans="2:27" ht="17.25" customHeight="1">
      <c r="B34" s="172"/>
      <c r="C34" s="180"/>
      <c r="D34" s="180"/>
      <c r="E34" s="180"/>
      <c r="F34" s="55" t="s">
        <v>54</v>
      </c>
      <c r="G34" s="179"/>
      <c r="H34" s="179"/>
      <c r="I34" s="179"/>
      <c r="J34" s="179"/>
      <c r="K34" s="207"/>
      <c r="L34" s="214" t="s">
        <v>3</v>
      </c>
      <c r="M34" s="220"/>
      <c r="N34" s="220"/>
      <c r="O34" s="220"/>
      <c r="P34" s="226"/>
      <c r="Q34" s="188" t="s">
        <v>55</v>
      </c>
      <c r="R34" s="188"/>
      <c r="S34" s="188"/>
      <c r="T34" s="188"/>
      <c r="U34" s="188"/>
      <c r="V34" s="188" t="s">
        <v>40</v>
      </c>
      <c r="W34" s="188"/>
      <c r="X34" s="188"/>
      <c r="Y34" s="188"/>
      <c r="Z34" s="188"/>
      <c r="AA34" s="188"/>
    </row>
    <row r="35" spans="2:27" ht="21" customHeight="1">
      <c r="B35" s="173"/>
      <c r="C35" s="181"/>
      <c r="D35" s="181"/>
      <c r="E35" s="181"/>
      <c r="F35" s="173"/>
      <c r="G35" s="181"/>
      <c r="H35" s="181"/>
      <c r="I35" s="181"/>
      <c r="J35" s="181"/>
      <c r="K35" s="208"/>
      <c r="L35" s="216"/>
      <c r="M35" s="222"/>
      <c r="N35" s="222"/>
      <c r="O35" s="222"/>
      <c r="P35" s="227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</row>
    <row r="36" spans="2:27" ht="21" customHeight="1">
      <c r="B36" s="174" t="s">
        <v>72</v>
      </c>
      <c r="C36" s="174"/>
      <c r="D36" s="174"/>
      <c r="E36" s="174"/>
      <c r="F36" s="188" t="s">
        <v>75</v>
      </c>
      <c r="G36" s="188"/>
      <c r="H36" s="188"/>
      <c r="I36" s="188"/>
      <c r="J36" s="188"/>
      <c r="K36" s="188"/>
      <c r="L36" s="217" t="s">
        <v>76</v>
      </c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</row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97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L25:P25"/>
    <mergeCell ref="Q25:T25"/>
    <mergeCell ref="U25:AA25"/>
    <mergeCell ref="F26:J26"/>
    <mergeCell ref="L26:O26"/>
    <mergeCell ref="Q26:S26"/>
    <mergeCell ref="U26:Z26"/>
    <mergeCell ref="F27:K27"/>
    <mergeCell ref="Q27:T27"/>
    <mergeCell ref="U27:AA27"/>
    <mergeCell ref="L28:AA28"/>
    <mergeCell ref="L29:P29"/>
    <mergeCell ref="Q29:AA29"/>
    <mergeCell ref="F30:K30"/>
    <mergeCell ref="F31:K31"/>
    <mergeCell ref="L31:AA31"/>
    <mergeCell ref="F32:K32"/>
    <mergeCell ref="L32:AA32"/>
    <mergeCell ref="F33:K33"/>
    <mergeCell ref="L33:AA33"/>
    <mergeCell ref="L34:P34"/>
    <mergeCell ref="Q34:U34"/>
    <mergeCell ref="V34:AA34"/>
    <mergeCell ref="L35:P35"/>
    <mergeCell ref="Q35:U35"/>
    <mergeCell ref="V35:AA35"/>
    <mergeCell ref="B36:E36"/>
    <mergeCell ref="F36:K36"/>
    <mergeCell ref="L36:AA36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6"/>
    <mergeCell ref="B27:E30"/>
    <mergeCell ref="F28:K29"/>
    <mergeCell ref="B31:E35"/>
    <mergeCell ref="F34:K35"/>
    <mergeCell ref="B16:E23"/>
  </mergeCells>
  <phoneticPr fontId="2"/>
  <pageMargins left="0.7" right="0.7" top="0.75" bottom="0.75" header="0.3" footer="0.3"/>
  <pageSetup paperSize="9" scale="96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7</xdr:row>
                    <xdr:rowOff>28575</xdr:rowOff>
                  </from>
                  <to xmlns:xdr="http://schemas.openxmlformats.org/drawingml/2006/spreadsheetDrawing"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66675</xdr:colOff>
                    <xdr:row>7</xdr:row>
                    <xdr:rowOff>28575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26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26</xdr:row>
                    <xdr:rowOff>46990</xdr:rowOff>
                  </from>
                  <to xmlns:xdr="http://schemas.openxmlformats.org/drawingml/2006/spreadsheetDrawing"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29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14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14</xdr:row>
                    <xdr:rowOff>46990</xdr:rowOff>
                  </from>
                  <to xmlns:xdr="http://schemas.openxmlformats.org/drawingml/2006/spreadsheetDrawing"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8</xdr:row>
                    <xdr:rowOff>28575</xdr:rowOff>
                  </from>
                  <to xmlns:xdr="http://schemas.openxmlformats.org/drawingml/2006/spreadsheetDrawing"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66675</xdr:colOff>
                    <xdr:row>8</xdr:row>
                    <xdr:rowOff>28575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28575</xdr:colOff>
                    <xdr:row>34</xdr:row>
                    <xdr:rowOff>257175</xdr:rowOff>
                  </from>
                  <to xmlns:xdr="http://schemas.openxmlformats.org/drawingml/2006/spreadsheetDrawing"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F3264-508A-4F34-BC43-CC5FD373FD7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記載例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吉山 明宏</cp:lastModifiedBy>
  <cp:lastPrinted>2025-09-08T06:56:45Z</cp:lastPrinted>
  <dcterms:created xsi:type="dcterms:W3CDTF">2024-03-01T02:52:50Z</dcterms:created>
  <dcterms:modified xsi:type="dcterms:W3CDTF">2026-04-20T02:24:18Z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2026-04-20T02:24:18Z</vt:filetime>
  </property>
</Properties>
</file>